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5600" windowHeight="11760" activeTab="1"/>
  </bookViews>
  <sheets>
    <sheet name="Instructions" sheetId="4" r:id="rId1"/>
    <sheet name="Bank" sheetId="1" r:id="rId2"/>
    <sheet name="Books" sheetId="2" r:id="rId3"/>
  </sheets>
  <definedNames>
    <definedName name="_xlnm._FilterDatabase" localSheetId="1" hidden="1">Bank!$A$4:$H$329</definedName>
    <definedName name="_xlnm._FilterDatabase" localSheetId="2" hidden="1">Books!$A$1:$E$193</definedName>
    <definedName name="_xlnm.Print_Area" localSheetId="0">Instructions!$A$1:$D$43</definedName>
  </definedNames>
  <calcPr calcId="125725"/>
</workbook>
</file>

<file path=xl/calcChain.xml><?xml version="1.0" encoding="utf-8"?>
<calcChain xmlns="http://schemas.openxmlformats.org/spreadsheetml/2006/main">
  <c r="G6" i="1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G172"/>
  <c r="H172" s="1"/>
  <c r="G173"/>
  <c r="H173" s="1"/>
  <c r="G174"/>
  <c r="H174" s="1"/>
  <c r="G175"/>
  <c r="H175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2"/>
  <c r="H232" s="1"/>
  <c r="G233"/>
  <c r="H233" s="1"/>
  <c r="G234"/>
  <c r="H234" s="1"/>
  <c r="G235"/>
  <c r="H235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3"/>
  <c r="H243" s="1"/>
  <c r="G244"/>
  <c r="H244" s="1"/>
  <c r="G245"/>
  <c r="H245" s="1"/>
  <c r="G246"/>
  <c r="H246" s="1"/>
  <c r="G247"/>
  <c r="H247" s="1"/>
  <c r="G248"/>
  <c r="H248" s="1"/>
  <c r="G249"/>
  <c r="H249" s="1"/>
  <c r="G250"/>
  <c r="H250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71"/>
  <c r="H271" s="1"/>
  <c r="G272"/>
  <c r="H272" s="1"/>
  <c r="G273"/>
  <c r="H273" s="1"/>
  <c r="G274"/>
  <c r="H274" s="1"/>
  <c r="G275"/>
  <c r="H275" s="1"/>
  <c r="G276"/>
  <c r="H276" s="1"/>
  <c r="G277"/>
  <c r="H277" s="1"/>
  <c r="G278"/>
  <c r="H278" s="1"/>
  <c r="G279"/>
  <c r="H279" s="1"/>
  <c r="G280"/>
  <c r="H280" s="1"/>
  <c r="G281"/>
  <c r="H281" s="1"/>
  <c r="G282"/>
  <c r="H282" s="1"/>
  <c r="G283"/>
  <c r="H283" s="1"/>
  <c r="G284"/>
  <c r="H284" s="1"/>
  <c r="G285"/>
  <c r="H285" s="1"/>
  <c r="G286"/>
  <c r="H286" s="1"/>
  <c r="G287"/>
  <c r="H287" s="1"/>
  <c r="G288"/>
  <c r="H288" s="1"/>
  <c r="G289"/>
  <c r="H289" s="1"/>
  <c r="G290"/>
  <c r="H290" s="1"/>
  <c r="G291"/>
  <c r="H291" s="1"/>
  <c r="G292"/>
  <c r="H292" s="1"/>
  <c r="G293"/>
  <c r="H293" s="1"/>
  <c r="G294"/>
  <c r="H294" s="1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0"/>
  <c r="H320" s="1"/>
  <c r="G321"/>
  <c r="H321" s="1"/>
  <c r="G322"/>
  <c r="H322" s="1"/>
  <c r="G323"/>
  <c r="H323" s="1"/>
  <c r="G324"/>
  <c r="H324" s="1"/>
  <c r="G325"/>
  <c r="H325" s="1"/>
  <c r="G326"/>
  <c r="H326" s="1"/>
  <c r="G327"/>
  <c r="H327" s="1"/>
  <c r="G328"/>
  <c r="H328" s="1"/>
  <c r="G329"/>
  <c r="H329" s="1"/>
  <c r="G5"/>
  <c r="H5" s="1"/>
</calcChain>
</file>

<file path=xl/sharedStrings.xml><?xml version="1.0" encoding="utf-8"?>
<sst xmlns="http://schemas.openxmlformats.org/spreadsheetml/2006/main" count="770" uniqueCount="91">
  <si>
    <t>Date</t>
  </si>
  <si>
    <t>Transaction</t>
  </si>
  <si>
    <t>Withdrawals</t>
  </si>
  <si>
    <t>Deposits</t>
  </si>
  <si>
    <t>Balance</t>
  </si>
  <si>
    <t>Interest Payment</t>
  </si>
  <si>
    <t>Service Charge</t>
  </si>
  <si>
    <t>Deposit</t>
  </si>
  <si>
    <t>Walker Office Supply</t>
  </si>
  <si>
    <t>Nesbitt Insurance Agency</t>
  </si>
  <si>
    <t>Supplies</t>
  </si>
  <si>
    <t>Prepaid Insurance</t>
  </si>
  <si>
    <t>Rent Expense</t>
  </si>
  <si>
    <t>MRT Communications</t>
  </si>
  <si>
    <t>Utilities Expense</t>
  </si>
  <si>
    <t>Jackson Electric</t>
  </si>
  <si>
    <t>Mountain Cellular</t>
  </si>
  <si>
    <t>KLGG Radio</t>
  </si>
  <si>
    <t>Advertising Expense</t>
  </si>
  <si>
    <t>Lucas Edmonds</t>
  </si>
  <si>
    <t>Miscellaneous Expense</t>
  </si>
  <si>
    <t>Lucas Edmonds, Petty Cash</t>
  </si>
  <si>
    <t>Supplies Expense</t>
  </si>
  <si>
    <t>Lucas Edmonds, Drawing</t>
  </si>
  <si>
    <t>George Publishing</t>
  </si>
  <si>
    <t>Accounts Payable - George Publishing</t>
  </si>
  <si>
    <t>Pitts Supply Company</t>
  </si>
  <si>
    <t>Accounts Payable - Pitts Supply</t>
  </si>
  <si>
    <t>Bookkeeping Services</t>
  </si>
  <si>
    <t>Danny's Rentals</t>
  </si>
  <si>
    <t>Kathy's Catering</t>
  </si>
  <si>
    <t>Gulf Coast Gas</t>
  </si>
  <si>
    <t>Fuel Expense</t>
  </si>
  <si>
    <t>Melody Quick Stop</t>
  </si>
  <si>
    <t>Check</t>
  </si>
  <si>
    <t>Payee</t>
  </si>
  <si>
    <t>Account</t>
  </si>
  <si>
    <t>Amount</t>
  </si>
  <si>
    <t>Doc. No.</t>
  </si>
  <si>
    <t>TITLE</t>
  </si>
  <si>
    <t>STEPS</t>
  </si>
  <si>
    <t>Key your name in cell C2.</t>
  </si>
  <si>
    <t>Click OK.</t>
  </si>
  <si>
    <t>Save your work.</t>
  </si>
  <si>
    <t>BANK</t>
  </si>
  <si>
    <t>BOOK</t>
  </si>
  <si>
    <t>The Bank worksheet contains a list of all checking account transactions downloaded from the bank's Internet banking site.</t>
  </si>
  <si>
    <t>Click the Bank tab to view the data.</t>
  </si>
  <si>
    <t>Enter the label "Amount per Books" in cell G4.</t>
  </si>
  <si>
    <t>Problem Number:</t>
  </si>
  <si>
    <t>Student's Name:</t>
  </si>
  <si>
    <t>Click the Insert Function            button.</t>
  </si>
  <si>
    <t>Type VLOOKUP in the Search for a function box and click Go.</t>
  </si>
  <si>
    <t>Select the VLOOKUP function from the list of functions and click OK.</t>
  </si>
  <si>
    <t>Enter false in the Range_lookup box.  Your window should appear as shown below.</t>
  </si>
  <si>
    <t xml:space="preserve">Position the cell pointer in cell G5., </t>
  </si>
  <si>
    <t>To determine if check amounts per the bank equal the amounts entered in the computerized accounting system:</t>
  </si>
  <si>
    <t>In the Table_array box, click on the Books tab and highlight cells A1:E193 containing the checks.</t>
  </si>
  <si>
    <r>
      <t xml:space="preserve">On the </t>
    </r>
    <r>
      <rPr>
        <b/>
        <sz val="10"/>
        <rFont val="Arial"/>
        <family val="2"/>
      </rPr>
      <t>Home</t>
    </r>
    <r>
      <rPr>
        <sz val="10"/>
        <rFont val="Arial"/>
        <family val="2"/>
      </rPr>
      <t xml:space="preserve"> tab in the </t>
    </r>
    <r>
      <rPr>
        <b/>
        <sz val="10"/>
        <rFont val="Arial"/>
        <family val="2"/>
      </rPr>
      <t>Editing</t>
    </r>
    <r>
      <rPr>
        <sz val="10"/>
        <rFont val="Arial"/>
        <family val="2"/>
      </rPr>
      <t xml:space="preserve"> group, select </t>
    </r>
    <r>
      <rPr>
        <b/>
        <sz val="10"/>
        <rFont val="Arial"/>
        <family val="2"/>
      </rPr>
      <t xml:space="preserve">Sort &amp; Filter </t>
    </r>
    <r>
      <rPr>
        <sz val="10"/>
        <rFont val="Arial"/>
        <family val="2"/>
      </rPr>
      <t>and</t>
    </r>
    <r>
      <rPr>
        <b/>
        <sz val="10"/>
        <rFont val="Arial"/>
        <family val="2"/>
      </rPr>
      <t xml:space="preserve"> Filter</t>
    </r>
    <r>
      <rPr>
        <sz val="10"/>
        <rFont val="Arial"/>
        <family val="2"/>
      </rPr>
      <t>.</t>
    </r>
  </si>
  <si>
    <t>Position the cell pointer in cell H5.</t>
  </si>
  <si>
    <t>Copy the formulas in H5 and G5 down the columns.</t>
  </si>
  <si>
    <t>A #N/A notation in column G indicates that the Doc. No. cannot be found in the list of checks on the Books worksheet.  The #N/A appears for all non-check transactions.  To examine only check transactions:</t>
  </si>
  <si>
    <t>Click on the arrow in the Transaction column header (cell B4).</t>
  </si>
  <si>
    <t>Click OK.  Only check transactions are now visible.</t>
  </si>
  <si>
    <t>Click on cell F4.</t>
  </si>
  <si>
    <t>Click on cell G4 to copy the formatting from cell F4 to cell G4.</t>
  </si>
  <si>
    <t>Enter 5 in the Col_index_num box (the amount is in the 5th column of the range A1:E193).</t>
  </si>
  <si>
    <t xml:space="preserve">Press the F4 function key to make the range of cells an absolute reference.  This change will allow you to copy the function in a later step. </t>
  </si>
  <si>
    <t>FORENSIC ACCOUNTING</t>
  </si>
  <si>
    <t>Chapter 6</t>
  </si>
  <si>
    <t>Format the cell using the Comma Style format.</t>
  </si>
  <si>
    <t>Entering a formula that compares the check amounts per bank and per books will enable you to use the computer to quickly and accurately find any that do not match.</t>
  </si>
  <si>
    <t>Use the Format Painter tool to format the cell.</t>
  </si>
  <si>
    <t>Forensic Accounting, Chapter 6</t>
  </si>
  <si>
    <t>Kelly Properties</t>
  </si>
  <si>
    <t>Enter the label "Difference" in cell H4.</t>
  </si>
  <si>
    <t>Click on the arrow in the Difference column header (cell G4).</t>
  </si>
  <si>
    <r>
      <t xml:space="preserve">Unselect the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(dash) option (as shown below) and click OK.</t>
    </r>
  </si>
  <si>
    <t>Unselect the Select All option and select the Check option, as shown below.</t>
  </si>
  <si>
    <t>Examine the list of checks.  Look for any relationships between the check amounts and any differences.  Answer the three questions.</t>
  </si>
  <si>
    <t>Print the Bank worksheet solution, as instructed by your teacher.</t>
  </si>
  <si>
    <t>Barnes Bookkeeping</t>
  </si>
  <si>
    <t>Read all steps before working with this workbook.</t>
  </si>
  <si>
    <r>
      <t xml:space="preserve">On the </t>
    </r>
    <r>
      <rPr>
        <b/>
        <sz val="10"/>
        <rFont val="Arial"/>
        <family val="2"/>
      </rPr>
      <t>Home</t>
    </r>
    <r>
      <rPr>
        <sz val="10"/>
        <rFont val="Arial"/>
        <family val="2"/>
      </rPr>
      <t xml:space="preserve"> tab in the </t>
    </r>
    <r>
      <rPr>
        <b/>
        <sz val="10"/>
        <rFont val="Arial"/>
        <family val="2"/>
      </rPr>
      <t>Clipboard</t>
    </r>
    <r>
      <rPr>
        <sz val="10"/>
        <rFont val="Arial"/>
        <family val="2"/>
      </rPr>
      <t xml:space="preserve"> group, select </t>
    </r>
    <r>
      <rPr>
        <b/>
        <sz val="10"/>
        <rFont val="Arial"/>
        <family val="2"/>
      </rPr>
      <t>Format Painter</t>
    </r>
    <r>
      <rPr>
        <sz val="10"/>
        <rFont val="Arial"/>
        <family val="2"/>
      </rPr>
      <t>.</t>
    </r>
  </si>
  <si>
    <t>The Book worksheet contains a list of checks downloaded from the computerized accounting system maintained by the bookkeeping service.</t>
  </si>
  <si>
    <t>In the Lookup_value box, click on cell C5 containing the first Doc. No.</t>
  </si>
  <si>
    <t xml:space="preserve">Enter the formula +D5-G5 in cell H5.  </t>
  </si>
  <si>
    <t>Click on any single cell in the data table.</t>
  </si>
  <si>
    <t>Kurt Kluck</t>
  </si>
  <si>
    <t>Amount per Books</t>
  </si>
  <si>
    <t>Difference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</si>
</sst>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/>
    </xf>
    <xf numFmtId="43" fontId="4" fillId="0" borderId="0" xfId="1" applyFont="1" applyAlignment="1">
      <alignment horizontal="left"/>
    </xf>
    <xf numFmtId="43" fontId="3" fillId="2" borderId="0" xfId="1" applyFont="1" applyFill="1" applyAlignment="1">
      <alignment horizontal="center" wrapText="1"/>
    </xf>
    <xf numFmtId="43" fontId="3" fillId="2" borderId="0" xfId="1" applyFont="1" applyFill="1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Fill="1" applyBorder="1"/>
    <xf numFmtId="43" fontId="4" fillId="0" borderId="0" xfId="1" applyFont="1" applyFill="1" applyBorder="1"/>
    <xf numFmtId="43" fontId="4" fillId="0" borderId="0" xfId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164" fontId="2" fillId="0" borderId="0" xfId="2" applyNumberFormat="1" applyFont="1" applyBorder="1" applyAlignment="1" applyProtection="1"/>
    <xf numFmtId="0" fontId="3" fillId="0" borderId="0" xfId="6" applyFont="1" applyBorder="1" applyAlignment="1">
      <alignment vertical="top" wrapText="1"/>
    </xf>
    <xf numFmtId="0" fontId="3" fillId="0" borderId="0" xfId="7" applyFont="1" applyBorder="1" applyAlignment="1">
      <alignment vertical="top" wrapText="1"/>
    </xf>
    <xf numFmtId="0" fontId="3" fillId="0" borderId="0" xfId="6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6" applyFont="1" applyBorder="1" applyAlignment="1">
      <alignment vertical="top" wrapText="1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vertical="top"/>
    </xf>
    <xf numFmtId="0" fontId="2" fillId="3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Border="1"/>
    <xf numFmtId="0" fontId="3" fillId="3" borderId="0" xfId="0" applyNumberFormat="1" applyFont="1" applyFill="1" applyBorder="1" applyAlignment="1">
      <alignment horizontal="right" vertical="top" indent="1"/>
    </xf>
    <xf numFmtId="0" fontId="4" fillId="3" borderId="0" xfId="0" applyNumberFormat="1" applyFont="1" applyFill="1" applyBorder="1" applyAlignment="1">
      <alignment horizontal="right" vertical="top" indent="1"/>
    </xf>
    <xf numFmtId="164" fontId="3" fillId="0" borderId="0" xfId="2" applyNumberFormat="1" applyFont="1" applyBorder="1" applyAlignment="1" applyProtection="1">
      <protection locked="0"/>
    </xf>
    <xf numFmtId="164" fontId="6" fillId="0" borderId="0" xfId="2" applyNumberFormat="1" applyFont="1" applyBorder="1" applyAlignment="1">
      <alignment horizontal="left"/>
    </xf>
    <xf numFmtId="165" fontId="4" fillId="0" borderId="0" xfId="0" applyNumberFormat="1" applyFont="1" applyAlignment="1">
      <alignment horizontal="left" indent="3"/>
    </xf>
    <xf numFmtId="165" fontId="4" fillId="0" borderId="0" xfId="0" applyNumberFormat="1" applyFont="1" applyFill="1" applyBorder="1" applyAlignment="1">
      <alignment horizontal="left" indent="3"/>
    </xf>
    <xf numFmtId="43" fontId="4" fillId="0" borderId="0" xfId="0" applyNumberFormat="1" applyFont="1" applyAlignment="1">
      <alignment horizontal="right"/>
    </xf>
  </cellXfs>
  <cellStyles count="8">
    <cellStyle name="Comma" xfId="1" builtinId="3"/>
    <cellStyle name="Comma 2" xfId="3"/>
    <cellStyle name="Comma 3" xfId="4"/>
    <cellStyle name="Comma 4" xfId="5"/>
    <cellStyle name="Currency" xfId="2" builtinId="4"/>
    <cellStyle name="Normal" xfId="0" builtinId="0"/>
    <cellStyle name="Normal 2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1466850</xdr:colOff>
      <xdr:row>12</xdr:row>
      <xdr:rowOff>257175</xdr:rowOff>
    </xdr:from>
    <xdr:to>
      <xdr:col>2</xdr:col>
      <xdr:colOff>1676400</xdr:colOff>
      <xdr:row>13</xdr:row>
      <xdr:rowOff>190500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3962400"/>
          <a:ext cx="209550" cy="20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57151</xdr:colOff>
      <xdr:row>21</xdr:row>
      <xdr:rowOff>0</xdr:rowOff>
    </xdr:from>
    <xdr:to>
      <xdr:col>2</xdr:col>
      <xdr:colOff>5314951</xdr:colOff>
      <xdr:row>21</xdr:row>
      <xdr:rowOff>3038658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1" y="6172200"/>
          <a:ext cx="5257800" cy="30386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219075</xdr:colOff>
      <xdr:row>35</xdr:row>
      <xdr:rowOff>0</xdr:rowOff>
    </xdr:from>
    <xdr:to>
      <xdr:col>2</xdr:col>
      <xdr:colOff>2428875</xdr:colOff>
      <xdr:row>35</xdr:row>
      <xdr:rowOff>3419475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1125" y="13525500"/>
          <a:ext cx="2209800" cy="3419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200025</xdr:colOff>
      <xdr:row>39</xdr:row>
      <xdr:rowOff>19050</xdr:rowOff>
    </xdr:from>
    <xdr:to>
      <xdr:col>2</xdr:col>
      <xdr:colOff>2409825</xdr:colOff>
      <xdr:row>39</xdr:row>
      <xdr:rowOff>1123950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17887950"/>
          <a:ext cx="2209800" cy="1104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showGridLines="0" zoomScaleNormal="100" workbookViewId="0">
      <selection activeCell="C1" sqref="C1"/>
    </sheetView>
  </sheetViews>
  <sheetFormatPr defaultRowHeight="12.75"/>
  <cols>
    <col min="1" max="1" width="12.7109375" style="19" customWidth="1"/>
    <col min="2" max="2" width="4.7109375" style="10" customWidth="1"/>
    <col min="3" max="3" width="80.7109375" style="10" customWidth="1"/>
    <col min="4" max="16384" width="9.140625" style="10"/>
  </cols>
  <sheetData>
    <row r="1" spans="1:4" ht="22.5" customHeight="1">
      <c r="A1" s="29" t="s">
        <v>39</v>
      </c>
      <c r="B1" s="30"/>
      <c r="C1" s="31" t="s">
        <v>68</v>
      </c>
      <c r="D1" s="16"/>
    </row>
    <row r="2" spans="1:4" s="18" customFormat="1" ht="19.5" customHeight="1">
      <c r="A2" s="1"/>
      <c r="B2" s="32"/>
      <c r="C2" s="33" t="s">
        <v>69</v>
      </c>
      <c r="D2" s="17"/>
    </row>
    <row r="3" spans="1:4" s="18" customFormat="1" ht="32.1" customHeight="1">
      <c r="A3" s="1" t="s">
        <v>44</v>
      </c>
      <c r="B3" s="34"/>
      <c r="C3" s="2" t="s">
        <v>46</v>
      </c>
      <c r="D3" s="17"/>
    </row>
    <row r="4" spans="1:4" ht="39.75" customHeight="1">
      <c r="A4" s="1" t="s">
        <v>45</v>
      </c>
      <c r="B4" s="34"/>
      <c r="C4" s="2" t="s">
        <v>84</v>
      </c>
      <c r="D4" s="16"/>
    </row>
    <row r="5" spans="1:4" ht="21" customHeight="1">
      <c r="A5" s="1" t="s">
        <v>40</v>
      </c>
      <c r="B5" s="35">
        <v>1</v>
      </c>
      <c r="C5" s="3" t="s">
        <v>82</v>
      </c>
      <c r="D5" s="16"/>
    </row>
    <row r="6" spans="1:4" ht="21" customHeight="1">
      <c r="A6" s="4"/>
      <c r="B6" s="35">
        <v>2</v>
      </c>
      <c r="C6" s="2" t="s">
        <v>47</v>
      </c>
      <c r="D6" s="16"/>
    </row>
    <row r="7" spans="1:4" ht="21" customHeight="1">
      <c r="A7" s="4"/>
      <c r="B7" s="35">
        <v>3</v>
      </c>
      <c r="C7" s="2" t="s">
        <v>41</v>
      </c>
      <c r="D7" s="16"/>
    </row>
    <row r="8" spans="1:4" ht="32.1" customHeight="1">
      <c r="A8" s="4"/>
      <c r="B8" s="35"/>
      <c r="C8" s="26" t="s">
        <v>56</v>
      </c>
      <c r="D8" s="16"/>
    </row>
    <row r="9" spans="1:4" ht="21" customHeight="1">
      <c r="A9" s="4"/>
      <c r="B9" s="35">
        <v>4</v>
      </c>
      <c r="C9" s="2" t="s">
        <v>48</v>
      </c>
      <c r="D9" s="16"/>
    </row>
    <row r="10" spans="1:4" ht="21" customHeight="1">
      <c r="A10" s="4"/>
      <c r="B10" s="35">
        <v>5</v>
      </c>
      <c r="C10" s="2" t="s">
        <v>64</v>
      </c>
      <c r="D10" s="16"/>
    </row>
    <row r="11" spans="1:4" ht="21" customHeight="1">
      <c r="A11" s="4"/>
      <c r="B11" s="35">
        <v>6</v>
      </c>
      <c r="C11" s="2" t="s">
        <v>83</v>
      </c>
      <c r="D11" s="16"/>
    </row>
    <row r="12" spans="1:4" ht="21" customHeight="1">
      <c r="A12" s="4"/>
      <c r="B12" s="35">
        <v>7</v>
      </c>
      <c r="C12" s="2" t="s">
        <v>65</v>
      </c>
      <c r="D12" s="16"/>
    </row>
    <row r="13" spans="1:4" ht="21" customHeight="1">
      <c r="A13" s="4"/>
      <c r="B13" s="35">
        <v>8</v>
      </c>
      <c r="C13" s="23" t="s">
        <v>55</v>
      </c>
      <c r="D13" s="16"/>
    </row>
    <row r="14" spans="1:4" ht="21" customHeight="1">
      <c r="A14" s="4"/>
      <c r="B14" s="35">
        <v>9</v>
      </c>
      <c r="C14" s="23" t="s">
        <v>51</v>
      </c>
      <c r="D14" s="16"/>
    </row>
    <row r="15" spans="1:4" ht="21" customHeight="1">
      <c r="A15" s="4"/>
      <c r="B15" s="35">
        <v>10</v>
      </c>
      <c r="C15" s="23" t="s">
        <v>52</v>
      </c>
      <c r="D15" s="16"/>
    </row>
    <row r="16" spans="1:4" ht="21" customHeight="1">
      <c r="A16" s="4"/>
      <c r="B16" s="35">
        <v>11</v>
      </c>
      <c r="C16" s="23" t="s">
        <v>53</v>
      </c>
      <c r="D16" s="16"/>
    </row>
    <row r="17" spans="1:4" ht="21" customHeight="1">
      <c r="A17" s="4"/>
      <c r="B17" s="35">
        <v>12</v>
      </c>
      <c r="C17" s="23" t="s">
        <v>85</v>
      </c>
      <c r="D17" s="16"/>
    </row>
    <row r="18" spans="1:4" ht="32.1" customHeight="1">
      <c r="A18" s="4"/>
      <c r="B18" s="35">
        <v>13</v>
      </c>
      <c r="C18" s="23" t="s">
        <v>57</v>
      </c>
      <c r="D18" s="16"/>
    </row>
    <row r="19" spans="1:4" ht="32.1" customHeight="1">
      <c r="A19" s="4"/>
      <c r="B19" s="35">
        <v>14</v>
      </c>
      <c r="C19" s="23" t="s">
        <v>67</v>
      </c>
      <c r="D19" s="16"/>
    </row>
    <row r="20" spans="1:4" ht="21" customHeight="1">
      <c r="A20" s="4"/>
      <c r="B20" s="35">
        <v>15</v>
      </c>
      <c r="C20" s="23" t="s">
        <v>66</v>
      </c>
      <c r="D20" s="16"/>
    </row>
    <row r="21" spans="1:4" ht="21" customHeight="1">
      <c r="A21" s="4"/>
      <c r="B21" s="35">
        <v>16</v>
      </c>
      <c r="C21" s="23" t="s">
        <v>54</v>
      </c>
      <c r="D21" s="16"/>
    </row>
    <row r="22" spans="1:4" ht="255.75" customHeight="1">
      <c r="A22" s="4"/>
      <c r="B22" s="35"/>
      <c r="C22" s="23"/>
      <c r="D22" s="16"/>
    </row>
    <row r="23" spans="1:4" ht="21" customHeight="1">
      <c r="A23" s="4"/>
      <c r="B23" s="35">
        <v>17</v>
      </c>
      <c r="C23" s="23" t="s">
        <v>42</v>
      </c>
      <c r="D23" s="16"/>
    </row>
    <row r="24" spans="1:4" ht="21" customHeight="1">
      <c r="A24" s="4"/>
      <c r="B24" s="35">
        <v>18</v>
      </c>
      <c r="C24" s="23" t="s">
        <v>70</v>
      </c>
      <c r="D24" s="16"/>
    </row>
    <row r="25" spans="1:4" ht="32.1" customHeight="1">
      <c r="A25" s="4"/>
      <c r="B25" s="35"/>
      <c r="C25" s="27" t="s">
        <v>71</v>
      </c>
      <c r="D25" s="16"/>
    </row>
    <row r="26" spans="1:4" ht="21" customHeight="1">
      <c r="A26" s="4"/>
      <c r="B26" s="35">
        <v>19</v>
      </c>
      <c r="C26" s="2" t="s">
        <v>75</v>
      </c>
      <c r="D26" s="16"/>
    </row>
    <row r="27" spans="1:4" ht="21" customHeight="1">
      <c r="A27" s="4"/>
      <c r="B27" s="35">
        <v>20</v>
      </c>
      <c r="C27" s="2" t="s">
        <v>72</v>
      </c>
      <c r="D27" s="16"/>
    </row>
    <row r="28" spans="1:4" ht="21" customHeight="1">
      <c r="A28" s="4"/>
      <c r="B28" s="35">
        <v>21</v>
      </c>
      <c r="C28" s="23" t="s">
        <v>59</v>
      </c>
      <c r="D28" s="16"/>
    </row>
    <row r="29" spans="1:4" ht="21" customHeight="1">
      <c r="A29" s="4"/>
      <c r="B29" s="35">
        <v>22</v>
      </c>
      <c r="C29" s="23" t="s">
        <v>86</v>
      </c>
      <c r="D29" s="16"/>
    </row>
    <row r="30" spans="1:4" ht="21" customHeight="1">
      <c r="A30" s="4"/>
      <c r="B30" s="35">
        <v>23</v>
      </c>
      <c r="C30" s="23" t="s">
        <v>60</v>
      </c>
      <c r="D30" s="16"/>
    </row>
    <row r="31" spans="1:4" ht="44.1" customHeight="1">
      <c r="A31" s="4"/>
      <c r="B31" s="35"/>
      <c r="C31" s="27" t="s">
        <v>61</v>
      </c>
      <c r="D31" s="16"/>
    </row>
    <row r="32" spans="1:4" ht="21" customHeight="1">
      <c r="A32" s="4"/>
      <c r="B32" s="35">
        <v>24</v>
      </c>
      <c r="C32" s="23" t="s">
        <v>87</v>
      </c>
      <c r="D32" s="16"/>
    </row>
    <row r="33" spans="1:4" ht="21" customHeight="1">
      <c r="A33" s="4"/>
      <c r="B33" s="35">
        <v>25</v>
      </c>
      <c r="C33" s="2" t="s">
        <v>58</v>
      </c>
      <c r="D33" s="16"/>
    </row>
    <row r="34" spans="1:4" ht="21" customHeight="1">
      <c r="A34" s="4"/>
      <c r="B34" s="35">
        <v>26</v>
      </c>
      <c r="C34" s="24" t="s">
        <v>62</v>
      </c>
      <c r="D34" s="16"/>
    </row>
    <row r="35" spans="1:4" ht="21" customHeight="1">
      <c r="A35" s="4"/>
      <c r="B35" s="35">
        <v>27</v>
      </c>
      <c r="C35" s="23" t="s">
        <v>78</v>
      </c>
      <c r="D35" s="16"/>
    </row>
    <row r="36" spans="1:4" ht="279" customHeight="1">
      <c r="A36" s="4"/>
      <c r="B36" s="35"/>
      <c r="C36" s="23"/>
      <c r="D36" s="16"/>
    </row>
    <row r="37" spans="1:4" ht="21" customHeight="1">
      <c r="A37" s="4"/>
      <c r="B37" s="35">
        <v>28</v>
      </c>
      <c r="C37" s="23" t="s">
        <v>63</v>
      </c>
      <c r="D37" s="16"/>
    </row>
    <row r="38" spans="1:4" ht="21" customHeight="1">
      <c r="A38" s="4"/>
      <c r="B38" s="35">
        <v>29</v>
      </c>
      <c r="C38" s="24" t="s">
        <v>76</v>
      </c>
      <c r="D38" s="16"/>
    </row>
    <row r="39" spans="1:4" ht="21" customHeight="1">
      <c r="A39" s="15"/>
      <c r="B39" s="35">
        <v>30</v>
      </c>
      <c r="C39" s="23" t="s">
        <v>77</v>
      </c>
      <c r="D39" s="16"/>
    </row>
    <row r="40" spans="1:4" ht="94.5" customHeight="1">
      <c r="A40" s="15"/>
      <c r="B40" s="35"/>
      <c r="C40" s="23"/>
      <c r="D40" s="16"/>
    </row>
    <row r="41" spans="1:4" ht="34.5" customHeight="1">
      <c r="A41" s="15"/>
      <c r="B41" s="36">
        <v>31</v>
      </c>
      <c r="C41" s="23" t="s">
        <v>79</v>
      </c>
      <c r="D41" s="16"/>
    </row>
    <row r="42" spans="1:4" ht="21" customHeight="1">
      <c r="A42" s="15"/>
      <c r="B42" s="35">
        <v>32</v>
      </c>
      <c r="C42" s="23" t="s">
        <v>80</v>
      </c>
      <c r="D42" s="16"/>
    </row>
    <row r="43" spans="1:4" ht="21" customHeight="1">
      <c r="A43" s="15"/>
      <c r="B43" s="35">
        <v>33</v>
      </c>
      <c r="C43" s="25" t="s">
        <v>43</v>
      </c>
      <c r="D43" s="16"/>
    </row>
  </sheetData>
  <pageMargins left="0.7" right="0.7" top="0.75" bottom="0.75" header="0.3" footer="0.3"/>
  <pageSetup scale="84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B329"/>
  <sheetViews>
    <sheetView tabSelected="1" workbookViewId="0">
      <selection activeCell="A332" sqref="A332"/>
    </sheetView>
  </sheetViews>
  <sheetFormatPr defaultRowHeight="12.75"/>
  <cols>
    <col min="1" max="1" width="13" style="5" customWidth="1"/>
    <col min="2" max="2" width="15.28515625" style="5" bestFit="1" customWidth="1"/>
    <col min="3" max="3" width="8.42578125" style="5" bestFit="1" customWidth="1"/>
    <col min="4" max="5" width="13" style="6" customWidth="1"/>
    <col min="6" max="6" width="11.42578125" style="7" customWidth="1"/>
    <col min="7" max="7" width="12.5703125" style="19" customWidth="1"/>
    <col min="8" max="28" width="9.140625" style="19"/>
    <col min="29" max="16384" width="9.140625" style="5"/>
  </cols>
  <sheetData>
    <row r="1" spans="1:28">
      <c r="A1" s="22" t="s">
        <v>49</v>
      </c>
      <c r="B1" s="16"/>
      <c r="C1" s="37" t="s">
        <v>73</v>
      </c>
    </row>
    <row r="2" spans="1:28">
      <c r="A2" s="22" t="s">
        <v>50</v>
      </c>
      <c r="B2" s="10"/>
      <c r="C2" s="38" t="s">
        <v>88</v>
      </c>
    </row>
    <row r="4" spans="1:28" ht="25.5">
      <c r="A4" s="28" t="s">
        <v>0</v>
      </c>
      <c r="B4" s="28" t="s">
        <v>1</v>
      </c>
      <c r="C4" s="28" t="s">
        <v>38</v>
      </c>
      <c r="D4" s="9" t="s">
        <v>2</v>
      </c>
      <c r="E4" s="9" t="s">
        <v>3</v>
      </c>
      <c r="F4" s="8" t="s">
        <v>4</v>
      </c>
      <c r="G4" s="8" t="s">
        <v>89</v>
      </c>
      <c r="H4" s="8" t="s">
        <v>90</v>
      </c>
    </row>
    <row r="5" spans="1:28" hidden="1">
      <c r="A5" s="39">
        <v>40910</v>
      </c>
      <c r="B5" s="10" t="s">
        <v>34</v>
      </c>
      <c r="C5" s="10">
        <v>456</v>
      </c>
      <c r="D5" s="11">
        <v>2500</v>
      </c>
      <c r="F5" s="7">
        <v>14348.150000000001</v>
      </c>
      <c r="G5" s="6">
        <f>VLOOKUP(C5,Books!$A$1:$E$193,5,FALSE)</f>
        <v>2500</v>
      </c>
      <c r="H5" s="41">
        <f>+D5-G5</f>
        <v>0</v>
      </c>
    </row>
    <row r="6" spans="1:28" hidden="1">
      <c r="A6" s="40">
        <v>40910</v>
      </c>
      <c r="B6" s="10" t="s">
        <v>34</v>
      </c>
      <c r="C6" s="12">
        <v>457</v>
      </c>
      <c r="D6" s="13">
        <v>500</v>
      </c>
      <c r="F6" s="6">
        <v>13848.150000000001</v>
      </c>
      <c r="G6" s="6">
        <f>VLOOKUP(C6,Books!$A$1:$E$193,5,FALSE)</f>
        <v>500</v>
      </c>
      <c r="H6" s="41">
        <f t="shared" ref="H6:H69" si="0">+D6-G6</f>
        <v>0</v>
      </c>
    </row>
    <row r="7" spans="1:28" hidden="1">
      <c r="A7" s="39">
        <v>40912</v>
      </c>
      <c r="B7" s="5" t="s">
        <v>7</v>
      </c>
      <c r="E7" s="6">
        <v>1348.9699999999998</v>
      </c>
      <c r="F7" s="6">
        <v>15197.12</v>
      </c>
      <c r="G7" s="6" t="e">
        <f>VLOOKUP(C7,Books!$A$1:$E$193,5,FALSE)</f>
        <v>#N/A</v>
      </c>
      <c r="H7" s="41" t="e">
        <f t="shared" si="0"/>
        <v>#N/A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idden="1">
      <c r="A8" s="40">
        <v>40916</v>
      </c>
      <c r="B8" s="10" t="s">
        <v>34</v>
      </c>
      <c r="C8" s="12">
        <v>458</v>
      </c>
      <c r="D8" s="14">
        <v>2375</v>
      </c>
      <c r="F8" s="6">
        <v>12822.12</v>
      </c>
      <c r="G8" s="6">
        <f>VLOOKUP(C8,Books!$A$1:$E$193,5,FALSE)</f>
        <v>2375</v>
      </c>
      <c r="H8" s="41">
        <f t="shared" si="0"/>
        <v>0</v>
      </c>
    </row>
    <row r="9" spans="1:28" hidden="1">
      <c r="A9" s="39">
        <v>40916</v>
      </c>
      <c r="B9" s="5" t="s">
        <v>7</v>
      </c>
      <c r="E9" s="6">
        <v>952.57399999999984</v>
      </c>
      <c r="F9" s="6">
        <v>13774.694000000001</v>
      </c>
      <c r="G9" s="6" t="e">
        <f>VLOOKUP(C9,Books!$A$1:$E$193,5,FALSE)</f>
        <v>#N/A</v>
      </c>
      <c r="H9" s="41" t="e">
        <f t="shared" si="0"/>
        <v>#N/A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idden="1">
      <c r="A10" s="40">
        <v>40917</v>
      </c>
      <c r="B10" s="10" t="s">
        <v>34</v>
      </c>
      <c r="C10" s="12">
        <v>459</v>
      </c>
      <c r="D10" s="14">
        <v>243.85</v>
      </c>
      <c r="F10" s="6">
        <v>13530.844000000001</v>
      </c>
      <c r="G10" s="6">
        <f>VLOOKUP(C10,Books!$A$1:$E$193,5,FALSE)</f>
        <v>243.85</v>
      </c>
      <c r="H10" s="41">
        <f t="shared" si="0"/>
        <v>0</v>
      </c>
    </row>
    <row r="11" spans="1:28" hidden="1">
      <c r="A11" s="40">
        <v>40918</v>
      </c>
      <c r="B11" s="10" t="s">
        <v>34</v>
      </c>
      <c r="C11" s="12">
        <v>460</v>
      </c>
      <c r="D11" s="14">
        <v>1166</v>
      </c>
      <c r="F11" s="6">
        <v>12364.844000000001</v>
      </c>
      <c r="G11" s="6">
        <f>VLOOKUP(C11,Books!$A$1:$E$193,5,FALSE)</f>
        <v>1166</v>
      </c>
      <c r="H11" s="41">
        <f t="shared" si="0"/>
        <v>0</v>
      </c>
    </row>
    <row r="12" spans="1:28" hidden="1">
      <c r="A12" s="40">
        <v>40919</v>
      </c>
      <c r="B12" s="10" t="s">
        <v>34</v>
      </c>
      <c r="C12" s="12">
        <v>461</v>
      </c>
      <c r="D12" s="14">
        <v>155.12</v>
      </c>
      <c r="F12" s="6">
        <v>12209.724</v>
      </c>
      <c r="G12" s="6">
        <f>VLOOKUP(C12,Books!$A$1:$E$193,5,FALSE)</f>
        <v>155.12</v>
      </c>
      <c r="H12" s="41">
        <f t="shared" si="0"/>
        <v>0</v>
      </c>
    </row>
    <row r="13" spans="1:28" hidden="1">
      <c r="A13" s="39">
        <v>40919</v>
      </c>
      <c r="B13" s="5" t="s">
        <v>7</v>
      </c>
      <c r="E13" s="6">
        <v>967.44199999999989</v>
      </c>
      <c r="F13" s="6">
        <v>13177.165999999999</v>
      </c>
      <c r="G13" s="6" t="e">
        <f>VLOOKUP(C13,Books!$A$1:$E$193,5,FALSE)</f>
        <v>#N/A</v>
      </c>
      <c r="H13" s="41" t="e">
        <f t="shared" si="0"/>
        <v>#N/A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idden="1">
      <c r="A14" s="40">
        <v>40923</v>
      </c>
      <c r="B14" s="10" t="s">
        <v>34</v>
      </c>
      <c r="C14" s="12">
        <v>462</v>
      </c>
      <c r="D14" s="14">
        <v>2500</v>
      </c>
      <c r="F14" s="6">
        <v>10677.165999999999</v>
      </c>
      <c r="G14" s="6">
        <f>VLOOKUP(C14,Books!$A$1:$E$193,5,FALSE)</f>
        <v>2500</v>
      </c>
      <c r="H14" s="41">
        <f t="shared" si="0"/>
        <v>0</v>
      </c>
    </row>
    <row r="15" spans="1:28" hidden="1">
      <c r="A15" s="39">
        <v>40923</v>
      </c>
      <c r="B15" s="5" t="s">
        <v>7</v>
      </c>
      <c r="E15" s="6">
        <v>1608.432</v>
      </c>
      <c r="F15" s="6">
        <v>12285.598</v>
      </c>
      <c r="G15" s="6" t="e">
        <f>VLOOKUP(C15,Books!$A$1:$E$193,5,FALSE)</f>
        <v>#N/A</v>
      </c>
      <c r="H15" s="41" t="e">
        <f t="shared" si="0"/>
        <v>#N/A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idden="1">
      <c r="A16" s="40">
        <v>40924</v>
      </c>
      <c r="B16" s="10" t="s">
        <v>34</v>
      </c>
      <c r="C16" s="12">
        <v>463</v>
      </c>
      <c r="D16" s="14">
        <v>192.88</v>
      </c>
      <c r="F16" s="6">
        <v>12092.718000000001</v>
      </c>
      <c r="G16" s="6">
        <f>VLOOKUP(C16,Books!$A$1:$E$193,5,FALSE)</f>
        <v>192.88</v>
      </c>
      <c r="H16" s="41">
        <f t="shared" si="0"/>
        <v>0</v>
      </c>
    </row>
    <row r="17" spans="1:28" hidden="1">
      <c r="A17" s="39">
        <v>40928</v>
      </c>
      <c r="B17" s="5" t="s">
        <v>7</v>
      </c>
      <c r="E17" s="6">
        <v>1653.596</v>
      </c>
      <c r="F17" s="6">
        <v>13746.314</v>
      </c>
      <c r="G17" s="6" t="e">
        <f>VLOOKUP(C17,Books!$A$1:$E$193,5,FALSE)</f>
        <v>#N/A</v>
      </c>
      <c r="H17" s="41" t="e">
        <f t="shared" si="0"/>
        <v>#N/A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idden="1">
      <c r="A18" s="40">
        <v>40930</v>
      </c>
      <c r="B18" s="10" t="s">
        <v>34</v>
      </c>
      <c r="C18" s="12">
        <v>464</v>
      </c>
      <c r="D18" s="14">
        <v>244.41</v>
      </c>
      <c r="F18" s="6">
        <v>13501.904</v>
      </c>
      <c r="G18" s="6">
        <f>VLOOKUP(C18,Books!$A$1:$E$193,5,FALSE)</f>
        <v>244.41</v>
      </c>
      <c r="H18" s="41">
        <f t="shared" si="0"/>
        <v>0</v>
      </c>
    </row>
    <row r="19" spans="1:28" hidden="1">
      <c r="A19" s="40">
        <v>40931</v>
      </c>
      <c r="B19" s="10" t="s">
        <v>34</v>
      </c>
      <c r="C19" s="12">
        <v>465</v>
      </c>
      <c r="D19" s="14">
        <v>255.14</v>
      </c>
      <c r="F19" s="6">
        <v>13246.764000000001</v>
      </c>
      <c r="G19" s="6">
        <f>VLOOKUP(C19,Books!$A$1:$E$193,5,FALSE)</f>
        <v>255.14</v>
      </c>
      <c r="H19" s="41">
        <f t="shared" si="0"/>
        <v>0</v>
      </c>
    </row>
    <row r="20" spans="1:28" hidden="1">
      <c r="A20" s="39">
        <v>40932</v>
      </c>
      <c r="B20" s="5" t="s">
        <v>7</v>
      </c>
      <c r="E20" s="6">
        <v>1220.4499999999998</v>
      </c>
      <c r="F20" s="6">
        <v>14467.214</v>
      </c>
      <c r="G20" s="6" t="e">
        <f>VLOOKUP(C20,Books!$A$1:$E$193,5,FALSE)</f>
        <v>#N/A</v>
      </c>
      <c r="H20" s="41" t="e">
        <f t="shared" si="0"/>
        <v>#N/A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idden="1">
      <c r="A21" s="39">
        <v>40935</v>
      </c>
      <c r="B21" s="5" t="s">
        <v>7</v>
      </c>
      <c r="E21" s="6">
        <v>1611.4419999999998</v>
      </c>
      <c r="F21" s="6">
        <v>16078.655999999999</v>
      </c>
      <c r="G21" s="6" t="e">
        <f>VLOOKUP(C21,Books!$A$1:$E$193,5,FALSE)</f>
        <v>#N/A</v>
      </c>
      <c r="H21" s="41" t="e">
        <f t="shared" si="0"/>
        <v>#N/A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idden="1">
      <c r="A22" s="40">
        <v>40936</v>
      </c>
      <c r="B22" s="10" t="s">
        <v>34</v>
      </c>
      <c r="C22" s="12">
        <v>466</v>
      </c>
      <c r="D22" s="13">
        <v>75</v>
      </c>
      <c r="F22" s="6">
        <v>16003.655999999999</v>
      </c>
      <c r="G22" s="6">
        <f>VLOOKUP(C22,Books!$A$1:$E$193,5,FALSE)</f>
        <v>75</v>
      </c>
      <c r="H22" s="41">
        <f t="shared" si="0"/>
        <v>0</v>
      </c>
    </row>
    <row r="23" spans="1:28" hidden="1">
      <c r="A23" s="40">
        <v>40936</v>
      </c>
      <c r="B23" s="10" t="s">
        <v>34</v>
      </c>
      <c r="C23" s="12">
        <v>467</v>
      </c>
      <c r="D23" s="14">
        <v>148.04</v>
      </c>
      <c r="F23" s="6">
        <v>15855.615999999998</v>
      </c>
      <c r="G23" s="6">
        <f>VLOOKUP(C23,Books!$A$1:$E$193,5,FALSE)</f>
        <v>148.04</v>
      </c>
      <c r="H23" s="41">
        <f t="shared" si="0"/>
        <v>0</v>
      </c>
    </row>
    <row r="24" spans="1:28" hidden="1">
      <c r="A24" s="40">
        <v>40937</v>
      </c>
      <c r="B24" s="10" t="s">
        <v>34</v>
      </c>
      <c r="C24" s="12">
        <v>468</v>
      </c>
      <c r="D24" s="14">
        <v>9.99</v>
      </c>
      <c r="F24" s="6">
        <v>15845.625999999998</v>
      </c>
      <c r="G24" s="6">
        <f>VLOOKUP(C24,Books!$A$1:$E$193,5,FALSE)</f>
        <v>9.99</v>
      </c>
      <c r="H24" s="41">
        <f t="shared" si="0"/>
        <v>0</v>
      </c>
    </row>
    <row r="25" spans="1:28" hidden="1">
      <c r="A25" s="40">
        <v>40937</v>
      </c>
      <c r="B25" s="10" t="s">
        <v>34</v>
      </c>
      <c r="C25" s="12">
        <v>469</v>
      </c>
      <c r="D25" s="13">
        <v>120</v>
      </c>
      <c r="F25" s="6">
        <v>15725.625999999998</v>
      </c>
      <c r="G25" s="6">
        <f>VLOOKUP(C25,Books!$A$1:$E$193,5,FALSE)</f>
        <v>120</v>
      </c>
      <c r="H25" s="41">
        <f t="shared" si="0"/>
        <v>0</v>
      </c>
    </row>
    <row r="26" spans="1:28" hidden="1">
      <c r="A26" s="40">
        <v>40937</v>
      </c>
      <c r="B26" s="10" t="s">
        <v>34</v>
      </c>
      <c r="C26" s="12">
        <v>470</v>
      </c>
      <c r="D26" s="14">
        <v>58.11</v>
      </c>
      <c r="F26" s="6">
        <v>15667.515999999998</v>
      </c>
      <c r="G26" s="6">
        <f>VLOOKUP(C26,Books!$A$1:$E$193,5,FALSE)</f>
        <v>58.11</v>
      </c>
      <c r="H26" s="41">
        <f t="shared" si="0"/>
        <v>0</v>
      </c>
    </row>
    <row r="27" spans="1:28" hidden="1">
      <c r="A27" s="39">
        <v>40937</v>
      </c>
      <c r="B27" s="5" t="s">
        <v>6</v>
      </c>
      <c r="D27" s="6">
        <v>8</v>
      </c>
      <c r="F27" s="6">
        <v>15659.515999999998</v>
      </c>
      <c r="G27" s="6" t="e">
        <f>VLOOKUP(C27,Books!$A$1:$E$193,5,FALSE)</f>
        <v>#N/A</v>
      </c>
      <c r="H27" s="41" t="e">
        <f t="shared" si="0"/>
        <v>#N/A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idden="1">
      <c r="A28" s="39">
        <v>40938</v>
      </c>
      <c r="B28" s="5" t="s">
        <v>7</v>
      </c>
      <c r="E28" s="6">
        <v>1192.2819999999999</v>
      </c>
      <c r="F28" s="6">
        <v>16851.797999999999</v>
      </c>
      <c r="G28" s="6" t="e">
        <f>VLOOKUP(C28,Books!$A$1:$E$193,5,FALSE)</f>
        <v>#N/A</v>
      </c>
      <c r="H28" s="41" t="e">
        <f t="shared" si="0"/>
        <v>#N/A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idden="1">
      <c r="A29" s="39">
        <v>40939</v>
      </c>
      <c r="B29" s="5" t="s">
        <v>5</v>
      </c>
      <c r="E29" s="11">
        <v>29.61</v>
      </c>
      <c r="F29" s="6">
        <v>16881.407999999999</v>
      </c>
      <c r="G29" s="6" t="e">
        <f>VLOOKUP(C29,Books!$A$1:$E$193,5,FALSE)</f>
        <v>#N/A</v>
      </c>
      <c r="H29" s="41" t="e">
        <f t="shared" si="0"/>
        <v>#N/A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idden="1">
      <c r="A30" s="40">
        <v>40940</v>
      </c>
      <c r="B30" s="10" t="s">
        <v>34</v>
      </c>
      <c r="C30" s="12">
        <v>471</v>
      </c>
      <c r="D30" s="13">
        <v>500</v>
      </c>
      <c r="F30" s="6">
        <v>16381.407999999999</v>
      </c>
      <c r="G30" s="6">
        <f>VLOOKUP(C30,Books!$A$1:$E$193,5,FALSE)</f>
        <v>500</v>
      </c>
      <c r="H30" s="41">
        <f t="shared" si="0"/>
        <v>0</v>
      </c>
    </row>
    <row r="31" spans="1:28" hidden="1">
      <c r="A31" s="40">
        <v>40940</v>
      </c>
      <c r="B31" s="10" t="s">
        <v>34</v>
      </c>
      <c r="C31" s="12">
        <v>472</v>
      </c>
      <c r="D31" s="13">
        <v>2500</v>
      </c>
      <c r="F31" s="6">
        <v>13881.407999999999</v>
      </c>
      <c r="G31" s="6">
        <f>VLOOKUP(C31,Books!$A$1:$E$193,5,FALSE)</f>
        <v>2500</v>
      </c>
      <c r="H31" s="41">
        <f t="shared" si="0"/>
        <v>0</v>
      </c>
    </row>
    <row r="32" spans="1:28" hidden="1">
      <c r="A32" s="39">
        <v>40941</v>
      </c>
      <c r="B32" s="5" t="s">
        <v>7</v>
      </c>
      <c r="E32" s="6">
        <v>1528.7859999999998</v>
      </c>
      <c r="F32" s="6">
        <v>15410.194</v>
      </c>
      <c r="G32" s="6" t="e">
        <f>VLOOKUP(C32,Books!$A$1:$E$193,5,FALSE)</f>
        <v>#N/A</v>
      </c>
      <c r="H32" s="41" t="e">
        <f t="shared" si="0"/>
        <v>#N/A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idden="1">
      <c r="A33" s="39">
        <v>40945</v>
      </c>
      <c r="B33" s="5" t="s">
        <v>7</v>
      </c>
      <c r="E33" s="6">
        <v>1680.742</v>
      </c>
      <c r="F33" s="6">
        <v>17090.935999999998</v>
      </c>
      <c r="G33" s="6" t="e">
        <f>VLOOKUP(C33,Books!$A$1:$E$193,5,FALSE)</f>
        <v>#N/A</v>
      </c>
      <c r="H33" s="41" t="e">
        <f t="shared" si="0"/>
        <v>#N/A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idden="1">
      <c r="A34" s="40">
        <v>40946</v>
      </c>
      <c r="B34" s="10" t="s">
        <v>34</v>
      </c>
      <c r="C34" s="12">
        <v>473</v>
      </c>
      <c r="D34" s="14">
        <v>1696</v>
      </c>
      <c r="F34" s="6">
        <v>15394.935999999998</v>
      </c>
      <c r="G34" s="6">
        <f>VLOOKUP(C34,Books!$A$1:$E$193,5,FALSE)</f>
        <v>1696</v>
      </c>
      <c r="H34" s="41">
        <f t="shared" si="0"/>
        <v>0</v>
      </c>
    </row>
    <row r="35" spans="1:28" hidden="1">
      <c r="A35" s="40">
        <v>40947</v>
      </c>
      <c r="B35" s="10" t="s">
        <v>34</v>
      </c>
      <c r="C35" s="12">
        <v>474</v>
      </c>
      <c r="D35" s="14">
        <v>257.14999999999998</v>
      </c>
      <c r="F35" s="6">
        <v>15137.785999999998</v>
      </c>
      <c r="G35" s="6">
        <f>VLOOKUP(C35,Books!$A$1:$E$193,5,FALSE)</f>
        <v>257.14999999999998</v>
      </c>
      <c r="H35" s="41">
        <f t="shared" si="0"/>
        <v>0</v>
      </c>
    </row>
    <row r="36" spans="1:28" hidden="1">
      <c r="A36" s="40">
        <v>40948</v>
      </c>
      <c r="B36" s="10" t="s">
        <v>34</v>
      </c>
      <c r="C36" s="12">
        <v>475</v>
      </c>
      <c r="D36" s="14">
        <v>1373</v>
      </c>
      <c r="F36" s="6">
        <v>13764.785999999998</v>
      </c>
      <c r="G36" s="6">
        <f>VLOOKUP(C36,Books!$A$1:$E$193,5,FALSE)</f>
        <v>1373</v>
      </c>
      <c r="H36" s="41">
        <f t="shared" si="0"/>
        <v>0</v>
      </c>
    </row>
    <row r="37" spans="1:28" hidden="1">
      <c r="A37" s="39">
        <v>40948</v>
      </c>
      <c r="B37" s="5" t="s">
        <v>7</v>
      </c>
      <c r="E37" s="6">
        <v>1316.5459999999998</v>
      </c>
      <c r="F37" s="6">
        <v>15081.331999999999</v>
      </c>
      <c r="G37" s="6" t="e">
        <f>VLOOKUP(C37,Books!$A$1:$E$193,5,FALSE)</f>
        <v>#N/A</v>
      </c>
      <c r="H37" s="41" t="e">
        <f t="shared" si="0"/>
        <v>#N/A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idden="1">
      <c r="A38" s="40">
        <v>40949</v>
      </c>
      <c r="B38" s="10" t="s">
        <v>34</v>
      </c>
      <c r="C38" s="12">
        <v>476</v>
      </c>
      <c r="D38" s="14">
        <v>154.93</v>
      </c>
      <c r="F38" s="6">
        <v>14926.401999999998</v>
      </c>
      <c r="G38" s="6">
        <f>VLOOKUP(C38,Books!$A$1:$E$193,5,FALSE)</f>
        <v>154.93</v>
      </c>
      <c r="H38" s="41">
        <f t="shared" si="0"/>
        <v>0</v>
      </c>
    </row>
    <row r="39" spans="1:28" hidden="1">
      <c r="A39" s="40">
        <v>40950</v>
      </c>
      <c r="B39" s="10" t="s">
        <v>34</v>
      </c>
      <c r="C39" s="12">
        <v>477</v>
      </c>
      <c r="D39" s="14">
        <v>192.78</v>
      </c>
      <c r="F39" s="6">
        <v>14733.621999999998</v>
      </c>
      <c r="G39" s="6">
        <f>VLOOKUP(C39,Books!$A$1:$E$193,5,FALSE)</f>
        <v>192.78</v>
      </c>
      <c r="H39" s="41">
        <f t="shared" si="0"/>
        <v>0</v>
      </c>
    </row>
    <row r="40" spans="1:28" hidden="1">
      <c r="A40" s="39">
        <v>40952</v>
      </c>
      <c r="B40" s="5" t="s">
        <v>7</v>
      </c>
      <c r="E40" s="6">
        <v>1582.5740000000001</v>
      </c>
      <c r="F40" s="6">
        <v>16316.195999999998</v>
      </c>
      <c r="G40" s="6" t="e">
        <f>VLOOKUP(C40,Books!$A$1:$E$193,5,FALSE)</f>
        <v>#N/A</v>
      </c>
      <c r="H40" s="41" t="e">
        <f t="shared" si="0"/>
        <v>#N/A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idden="1">
      <c r="A41" s="40">
        <v>40953</v>
      </c>
      <c r="B41" s="10" t="s">
        <v>34</v>
      </c>
      <c r="C41" s="12">
        <v>478</v>
      </c>
      <c r="D41" s="14">
        <v>2500</v>
      </c>
      <c r="F41" s="6">
        <v>13816.195999999998</v>
      </c>
      <c r="G41" s="6">
        <f>VLOOKUP(C41,Books!$A$1:$E$193,5,FALSE)</f>
        <v>2500</v>
      </c>
      <c r="H41" s="41">
        <f t="shared" si="0"/>
        <v>0</v>
      </c>
    </row>
    <row r="42" spans="1:28" hidden="1">
      <c r="A42" s="40">
        <v>40955</v>
      </c>
      <c r="B42" s="10" t="s">
        <v>34</v>
      </c>
      <c r="C42" s="12">
        <v>479</v>
      </c>
      <c r="D42" s="13">
        <v>6000</v>
      </c>
      <c r="F42" s="6">
        <v>7816.1959999999981</v>
      </c>
      <c r="G42" s="6">
        <f>VLOOKUP(C42,Books!$A$1:$E$193,5,FALSE)</f>
        <v>6000</v>
      </c>
      <c r="H42" s="41">
        <f t="shared" si="0"/>
        <v>0</v>
      </c>
    </row>
    <row r="43" spans="1:28" hidden="1">
      <c r="A43" s="39">
        <v>40955</v>
      </c>
      <c r="B43" s="5" t="s">
        <v>7</v>
      </c>
      <c r="E43" s="6">
        <v>1185.6179999999999</v>
      </c>
      <c r="F43" s="6">
        <v>9001.8139999999985</v>
      </c>
      <c r="G43" s="6" t="e">
        <f>VLOOKUP(C43,Books!$A$1:$E$193,5,FALSE)</f>
        <v>#N/A</v>
      </c>
      <c r="H43" s="41" t="e">
        <f t="shared" si="0"/>
        <v>#N/A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idden="1">
      <c r="A44" s="40">
        <v>40960</v>
      </c>
      <c r="B44" s="10" t="s">
        <v>34</v>
      </c>
      <c r="C44" s="12">
        <v>480</v>
      </c>
      <c r="D44" s="14">
        <v>253.48</v>
      </c>
      <c r="F44" s="6">
        <v>8748.3339999999989</v>
      </c>
      <c r="G44" s="6">
        <f>VLOOKUP(C44,Books!$A$1:$E$193,5,FALSE)</f>
        <v>253.48</v>
      </c>
      <c r="H44" s="41">
        <f t="shared" si="0"/>
        <v>0</v>
      </c>
    </row>
    <row r="45" spans="1:28" hidden="1">
      <c r="A45" s="39">
        <v>40960</v>
      </c>
      <c r="B45" s="5" t="s">
        <v>7</v>
      </c>
      <c r="E45" s="6">
        <v>1346.3239999999998</v>
      </c>
      <c r="F45" s="6">
        <v>10094.657999999999</v>
      </c>
      <c r="G45" s="6" t="e">
        <f>VLOOKUP(C45,Books!$A$1:$E$193,5,FALSE)</f>
        <v>#N/A</v>
      </c>
      <c r="H45" s="41" t="e">
        <f t="shared" si="0"/>
        <v>#N/A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idden="1">
      <c r="A46" s="40">
        <v>40961</v>
      </c>
      <c r="B46" s="10" t="s">
        <v>34</v>
      </c>
      <c r="C46" s="12">
        <v>481</v>
      </c>
      <c r="D46" s="14">
        <v>248.78</v>
      </c>
      <c r="F46" s="6">
        <v>9845.8779999999988</v>
      </c>
      <c r="G46" s="6">
        <f>VLOOKUP(C46,Books!$A$1:$E$193,5,FALSE)</f>
        <v>248.78</v>
      </c>
      <c r="H46" s="41">
        <f t="shared" si="0"/>
        <v>0</v>
      </c>
    </row>
    <row r="47" spans="1:28" hidden="1">
      <c r="A47" s="39">
        <v>40963</v>
      </c>
      <c r="B47" s="5" t="s">
        <v>7</v>
      </c>
      <c r="E47" s="6">
        <v>1460.8440000000001</v>
      </c>
      <c r="F47" s="6">
        <v>11306.721999999998</v>
      </c>
      <c r="G47" s="6" t="e">
        <f>VLOOKUP(C47,Books!$A$1:$E$193,5,FALSE)</f>
        <v>#N/A</v>
      </c>
      <c r="H47" s="41" t="e">
        <f t="shared" si="0"/>
        <v>#N/A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idden="1">
      <c r="A48" s="40">
        <v>40966</v>
      </c>
      <c r="B48" s="10" t="s">
        <v>34</v>
      </c>
      <c r="C48" s="12">
        <v>482</v>
      </c>
      <c r="D48" s="13">
        <v>76</v>
      </c>
      <c r="F48" s="6">
        <v>11230.721999999998</v>
      </c>
      <c r="G48" s="6">
        <f>VLOOKUP(C48,Books!$A$1:$E$193,5,FALSE)</f>
        <v>76</v>
      </c>
      <c r="H48" s="41">
        <f t="shared" si="0"/>
        <v>0</v>
      </c>
    </row>
    <row r="49" spans="1:28" hidden="1">
      <c r="A49" s="40">
        <v>40966</v>
      </c>
      <c r="B49" s="10" t="s">
        <v>34</v>
      </c>
      <c r="C49" s="12">
        <v>483</v>
      </c>
      <c r="D49" s="14">
        <v>148.11000000000001</v>
      </c>
      <c r="F49" s="6">
        <v>11082.611999999997</v>
      </c>
      <c r="G49" s="6">
        <f>VLOOKUP(C49,Books!$A$1:$E$193,5,FALSE)</f>
        <v>148.11000000000001</v>
      </c>
      <c r="H49" s="41">
        <f t="shared" si="0"/>
        <v>0</v>
      </c>
    </row>
    <row r="50" spans="1:28" hidden="1">
      <c r="A50" s="40">
        <v>40967</v>
      </c>
      <c r="B50" s="10" t="s">
        <v>34</v>
      </c>
      <c r="C50" s="12">
        <v>484</v>
      </c>
      <c r="D50" s="14">
        <v>41.48</v>
      </c>
      <c r="F50" s="6">
        <v>11041.131999999998</v>
      </c>
      <c r="G50" s="6">
        <f>VLOOKUP(C50,Books!$A$1:$E$193,5,FALSE)</f>
        <v>41.48</v>
      </c>
      <c r="H50" s="41">
        <f t="shared" si="0"/>
        <v>0</v>
      </c>
    </row>
    <row r="51" spans="1:28" hidden="1">
      <c r="A51" s="40">
        <v>40967</v>
      </c>
      <c r="B51" s="10" t="s">
        <v>34</v>
      </c>
      <c r="C51" s="12">
        <v>485</v>
      </c>
      <c r="D51" s="13">
        <v>25</v>
      </c>
      <c r="F51" s="6">
        <v>11016.131999999998</v>
      </c>
      <c r="G51" s="6">
        <f>VLOOKUP(C51,Books!$A$1:$E$193,5,FALSE)</f>
        <v>25</v>
      </c>
      <c r="H51" s="41">
        <f t="shared" si="0"/>
        <v>0</v>
      </c>
    </row>
    <row r="52" spans="1:28" hidden="1">
      <c r="A52" s="40">
        <v>40967</v>
      </c>
      <c r="B52" s="10" t="s">
        <v>34</v>
      </c>
      <c r="C52" s="12">
        <v>486</v>
      </c>
      <c r="D52" s="14">
        <v>57.13</v>
      </c>
      <c r="F52" s="6">
        <v>10959.001999999999</v>
      </c>
      <c r="G52" s="6">
        <f>VLOOKUP(C52,Books!$A$1:$E$193,5,FALSE)</f>
        <v>57.13</v>
      </c>
      <c r="H52" s="41">
        <f t="shared" si="0"/>
        <v>0</v>
      </c>
    </row>
    <row r="53" spans="1:28" hidden="1">
      <c r="A53" s="39">
        <v>40967</v>
      </c>
      <c r="B53" s="5" t="s">
        <v>5</v>
      </c>
      <c r="E53" s="11">
        <v>26.33</v>
      </c>
      <c r="F53" s="6">
        <v>10985.331999999999</v>
      </c>
      <c r="G53" s="6" t="e">
        <f>VLOOKUP(C53,Books!$A$1:$E$193,5,FALSE)</f>
        <v>#N/A</v>
      </c>
      <c r="H53" s="41" t="e">
        <f t="shared" si="0"/>
        <v>#N/A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idden="1">
      <c r="A54" s="39">
        <v>40967</v>
      </c>
      <c r="B54" s="5" t="s">
        <v>6</v>
      </c>
      <c r="D54" s="6">
        <v>8</v>
      </c>
      <c r="F54" s="6">
        <v>10977.331999999999</v>
      </c>
      <c r="G54" s="6" t="e">
        <f>VLOOKUP(C54,Books!$A$1:$E$193,5,FALSE)</f>
        <v>#N/A</v>
      </c>
      <c r="H54" s="41" t="e">
        <f t="shared" si="0"/>
        <v>#N/A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idden="1">
      <c r="A55" s="39">
        <v>40967</v>
      </c>
      <c r="B55" s="5" t="s">
        <v>7</v>
      </c>
      <c r="E55" s="6">
        <v>1761.4939999999999</v>
      </c>
      <c r="F55" s="6">
        <v>12738.825999999999</v>
      </c>
      <c r="G55" s="6" t="e">
        <f>VLOOKUP(C55,Books!$A$1:$E$193,5,FALSE)</f>
        <v>#N/A</v>
      </c>
      <c r="H55" s="41" t="e">
        <f t="shared" si="0"/>
        <v>#N/A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idden="1">
      <c r="A56" s="40">
        <v>40970</v>
      </c>
      <c r="B56" s="10" t="s">
        <v>34</v>
      </c>
      <c r="C56" s="12">
        <v>487</v>
      </c>
      <c r="D56" s="13">
        <v>500</v>
      </c>
      <c r="F56" s="6">
        <v>12238.825999999999</v>
      </c>
      <c r="G56" s="6">
        <f>VLOOKUP(C56,Books!$A$1:$E$193,5,FALSE)</f>
        <v>500</v>
      </c>
      <c r="H56" s="41">
        <f t="shared" si="0"/>
        <v>0</v>
      </c>
    </row>
    <row r="57" spans="1:28" hidden="1">
      <c r="A57" s="40">
        <v>40970</v>
      </c>
      <c r="B57" s="10" t="s">
        <v>34</v>
      </c>
      <c r="C57" s="12">
        <v>488</v>
      </c>
      <c r="D57" s="13">
        <v>2500</v>
      </c>
      <c r="F57" s="6">
        <v>9738.8259999999991</v>
      </c>
      <c r="G57" s="6">
        <f>VLOOKUP(C57,Books!$A$1:$E$193,5,FALSE)</f>
        <v>2500</v>
      </c>
      <c r="H57" s="41">
        <f t="shared" si="0"/>
        <v>0</v>
      </c>
    </row>
    <row r="58" spans="1:28" hidden="1">
      <c r="A58" s="40">
        <v>40971</v>
      </c>
      <c r="B58" s="10" t="s">
        <v>34</v>
      </c>
      <c r="C58" s="12">
        <v>489</v>
      </c>
      <c r="D58" s="14">
        <v>235.88</v>
      </c>
      <c r="F58" s="6">
        <v>9502.9459999999999</v>
      </c>
      <c r="G58" s="6">
        <f>VLOOKUP(C58,Books!$A$1:$E$193,5,FALSE)</f>
        <v>235.88</v>
      </c>
      <c r="H58" s="41">
        <f t="shared" si="0"/>
        <v>0</v>
      </c>
    </row>
    <row r="59" spans="1:28" hidden="1">
      <c r="A59" s="39">
        <v>40972</v>
      </c>
      <c r="B59" s="5" t="s">
        <v>7</v>
      </c>
      <c r="E59" s="6">
        <v>1081.1919999999998</v>
      </c>
      <c r="F59" s="6">
        <v>10584.137999999999</v>
      </c>
      <c r="G59" s="6" t="e">
        <f>VLOOKUP(C59,Books!$A$1:$E$193,5,FALSE)</f>
        <v>#N/A</v>
      </c>
      <c r="H59" s="41" t="e">
        <f t="shared" si="0"/>
        <v>#N/A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idden="1">
      <c r="A60" s="40">
        <v>40975</v>
      </c>
      <c r="B60" s="10" t="s">
        <v>34</v>
      </c>
      <c r="C60" s="12">
        <v>490</v>
      </c>
      <c r="D60" s="14">
        <v>650</v>
      </c>
      <c r="F60" s="6">
        <v>9934.137999999999</v>
      </c>
      <c r="G60" s="6">
        <f>VLOOKUP(C60,Books!$A$1:$E$193,5,FALSE)</f>
        <v>650</v>
      </c>
      <c r="H60" s="41">
        <f t="shared" si="0"/>
        <v>0</v>
      </c>
    </row>
    <row r="61" spans="1:28" hidden="1">
      <c r="A61" s="39">
        <v>40975</v>
      </c>
      <c r="B61" s="5" t="s">
        <v>7</v>
      </c>
      <c r="E61" s="6">
        <v>1310.68</v>
      </c>
      <c r="F61" s="6">
        <v>11244.817999999999</v>
      </c>
      <c r="G61" s="6" t="e">
        <f>VLOOKUP(C61,Books!$A$1:$E$193,5,FALSE)</f>
        <v>#N/A</v>
      </c>
      <c r="H61" s="41" t="e">
        <f t="shared" si="0"/>
        <v>#N/A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idden="1">
      <c r="A62" s="40">
        <v>40976</v>
      </c>
      <c r="B62" s="10" t="s">
        <v>34</v>
      </c>
      <c r="C62" s="12">
        <v>491</v>
      </c>
      <c r="D62" s="14">
        <v>1513.16</v>
      </c>
      <c r="F62" s="6">
        <v>9731.6579999999994</v>
      </c>
      <c r="G62" s="6">
        <f>VLOOKUP(C62,Books!$A$1:$E$193,5,FALSE)</f>
        <v>1513.16</v>
      </c>
      <c r="H62" s="41">
        <f t="shared" si="0"/>
        <v>0</v>
      </c>
    </row>
    <row r="63" spans="1:28" hidden="1">
      <c r="A63" s="40">
        <v>40976</v>
      </c>
      <c r="B63" s="10" t="s">
        <v>34</v>
      </c>
      <c r="C63" s="12">
        <v>492</v>
      </c>
      <c r="D63" s="14">
        <v>2353</v>
      </c>
      <c r="F63" s="6">
        <v>7378.6579999999994</v>
      </c>
      <c r="G63" s="6">
        <f>VLOOKUP(C63,Books!$A$1:$E$193,5,FALSE)</f>
        <v>2353</v>
      </c>
      <c r="H63" s="41">
        <f t="shared" si="0"/>
        <v>0</v>
      </c>
    </row>
    <row r="64" spans="1:28" hidden="1">
      <c r="A64" s="40">
        <v>40977</v>
      </c>
      <c r="B64" s="10" t="s">
        <v>34</v>
      </c>
      <c r="C64" s="12">
        <v>493</v>
      </c>
      <c r="D64" s="14">
        <v>246.6</v>
      </c>
      <c r="F64" s="6">
        <v>7132.0579999999991</v>
      </c>
      <c r="G64" s="6">
        <f>VLOOKUP(C64,Books!$A$1:$E$193,5,FALSE)</f>
        <v>246.6</v>
      </c>
      <c r="H64" s="41">
        <f t="shared" si="0"/>
        <v>0</v>
      </c>
    </row>
    <row r="65" spans="1:28" hidden="1">
      <c r="A65" s="40">
        <v>40978</v>
      </c>
      <c r="B65" s="10" t="s">
        <v>34</v>
      </c>
      <c r="C65" s="12">
        <v>494</v>
      </c>
      <c r="D65" s="14">
        <v>2395</v>
      </c>
      <c r="F65" s="6">
        <v>4737.0579999999991</v>
      </c>
      <c r="G65" s="6">
        <f>VLOOKUP(C65,Books!$A$1:$E$193,5,FALSE)</f>
        <v>2395</v>
      </c>
      <c r="H65" s="41">
        <f t="shared" si="0"/>
        <v>0</v>
      </c>
    </row>
    <row r="66" spans="1:28" hidden="1">
      <c r="A66" s="40">
        <v>40979</v>
      </c>
      <c r="B66" s="10" t="s">
        <v>34</v>
      </c>
      <c r="C66" s="12">
        <v>495</v>
      </c>
      <c r="D66" s="14">
        <v>150.4</v>
      </c>
      <c r="F66" s="6">
        <v>4586.6579999999994</v>
      </c>
      <c r="G66" s="6">
        <f>VLOOKUP(C66,Books!$A$1:$E$193,5,FALSE)</f>
        <v>150.4</v>
      </c>
      <c r="H66" s="41">
        <f t="shared" si="0"/>
        <v>0</v>
      </c>
    </row>
    <row r="67" spans="1:28" hidden="1">
      <c r="A67" s="39">
        <v>40979</v>
      </c>
      <c r="B67" s="5" t="s">
        <v>7</v>
      </c>
      <c r="E67" s="6">
        <v>1717.0439999999999</v>
      </c>
      <c r="F67" s="6">
        <v>6303.7019999999993</v>
      </c>
      <c r="G67" s="6" t="e">
        <f>VLOOKUP(C67,Books!$A$1:$E$193,5,FALSE)</f>
        <v>#N/A</v>
      </c>
      <c r="H67" s="41" t="e">
        <f t="shared" si="0"/>
        <v>#N/A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idden="1">
      <c r="A68" s="39">
        <v>40982</v>
      </c>
      <c r="B68" s="5" t="s">
        <v>7</v>
      </c>
      <c r="E68" s="6">
        <v>1352.876</v>
      </c>
      <c r="F68" s="6">
        <v>7656.5779999999995</v>
      </c>
      <c r="G68" s="6" t="e">
        <f>VLOOKUP(C68,Books!$A$1:$E$193,5,FALSE)</f>
        <v>#N/A</v>
      </c>
      <c r="H68" s="41" t="e">
        <f t="shared" si="0"/>
        <v>#N/A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idden="1">
      <c r="A69" s="40">
        <v>40983</v>
      </c>
      <c r="B69" s="10" t="s">
        <v>34</v>
      </c>
      <c r="C69" s="12">
        <v>496</v>
      </c>
      <c r="D69" s="14">
        <v>2500</v>
      </c>
      <c r="F69" s="6">
        <v>5156.5779999999995</v>
      </c>
      <c r="G69" s="6">
        <f>VLOOKUP(C69,Books!$A$1:$E$193,5,FALSE)</f>
        <v>2500</v>
      </c>
      <c r="H69" s="41">
        <f t="shared" si="0"/>
        <v>0</v>
      </c>
    </row>
    <row r="70" spans="1:28">
      <c r="A70" s="40">
        <v>40984</v>
      </c>
      <c r="B70" s="10" t="s">
        <v>34</v>
      </c>
      <c r="C70" s="12">
        <v>497</v>
      </c>
      <c r="D70" s="14">
        <v>82.18</v>
      </c>
      <c r="F70" s="6">
        <v>5074.3979999999992</v>
      </c>
      <c r="G70" s="6" t="e">
        <f>VLOOKUP(C70,Books!$A$1:$E$193,5,FALSE)</f>
        <v>#N/A</v>
      </c>
      <c r="H70" s="41" t="e">
        <f t="shared" ref="H70:H133" si="1">+D70-G70</f>
        <v>#N/A</v>
      </c>
    </row>
    <row r="71" spans="1:28" hidden="1">
      <c r="A71" s="39">
        <v>40987</v>
      </c>
      <c r="B71" s="5" t="s">
        <v>7</v>
      </c>
      <c r="E71" s="6">
        <v>1063.8039999999999</v>
      </c>
      <c r="F71" s="6">
        <v>6138.2019999999993</v>
      </c>
      <c r="G71" s="6" t="e">
        <f>VLOOKUP(C71,Books!$A$1:$E$193,5,FALSE)</f>
        <v>#N/A</v>
      </c>
      <c r="H71" s="41" t="e">
        <f t="shared" si="1"/>
        <v>#N/A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>
      <c r="A72" s="40">
        <v>40990</v>
      </c>
      <c r="B72" s="10" t="s">
        <v>34</v>
      </c>
      <c r="C72" s="12">
        <v>498</v>
      </c>
      <c r="D72" s="14">
        <v>242.59</v>
      </c>
      <c r="F72" s="6">
        <v>5895.6119999999992</v>
      </c>
      <c r="G72" s="6">
        <f>VLOOKUP(C72,Books!$A$1:$E$193,5,FALSE)</f>
        <v>324.77</v>
      </c>
      <c r="H72" s="41">
        <f t="shared" si="1"/>
        <v>-82.179999999999978</v>
      </c>
    </row>
    <row r="73" spans="1:28" hidden="1">
      <c r="A73" s="40">
        <v>40991</v>
      </c>
      <c r="B73" s="10" t="s">
        <v>34</v>
      </c>
      <c r="C73" s="12">
        <v>499</v>
      </c>
      <c r="D73" s="14">
        <v>254.89</v>
      </c>
      <c r="F73" s="6">
        <v>5640.7219999999988</v>
      </c>
      <c r="G73" s="6">
        <f>VLOOKUP(C73,Books!$A$1:$E$193,5,FALSE)</f>
        <v>254.89</v>
      </c>
      <c r="H73" s="41">
        <f t="shared" si="1"/>
        <v>0</v>
      </c>
    </row>
    <row r="74" spans="1:28" hidden="1">
      <c r="A74" s="39">
        <v>40992</v>
      </c>
      <c r="B74" s="5" t="s">
        <v>7</v>
      </c>
      <c r="E74" s="6">
        <v>957.75399999999991</v>
      </c>
      <c r="F74" s="6">
        <v>6598.4759999999987</v>
      </c>
      <c r="G74" s="6" t="e">
        <f>VLOOKUP(C74,Books!$A$1:$E$193,5,FALSE)</f>
        <v>#N/A</v>
      </c>
      <c r="H74" s="41" t="e">
        <f t="shared" si="1"/>
        <v>#N/A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idden="1">
      <c r="A75" s="39">
        <v>40995</v>
      </c>
      <c r="B75" s="5" t="s">
        <v>7</v>
      </c>
      <c r="E75" s="6">
        <v>1221.57</v>
      </c>
      <c r="F75" s="6">
        <v>7820.0459999999985</v>
      </c>
      <c r="G75" s="6" t="e">
        <f>VLOOKUP(C75,Books!$A$1:$E$193,5,FALSE)</f>
        <v>#N/A</v>
      </c>
      <c r="H75" s="41" t="e">
        <f t="shared" si="1"/>
        <v>#N/A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idden="1">
      <c r="A76" s="40">
        <v>40996</v>
      </c>
      <c r="B76" s="10" t="s">
        <v>34</v>
      </c>
      <c r="C76" s="12">
        <v>500</v>
      </c>
      <c r="D76" s="13">
        <v>77</v>
      </c>
      <c r="F76" s="6">
        <v>7743.0459999999985</v>
      </c>
      <c r="G76" s="6">
        <f>VLOOKUP(C76,Books!$A$1:$E$193,5,FALSE)</f>
        <v>77</v>
      </c>
      <c r="H76" s="41">
        <f t="shared" si="1"/>
        <v>0</v>
      </c>
    </row>
    <row r="77" spans="1:28" hidden="1">
      <c r="A77" s="40">
        <v>40996</v>
      </c>
      <c r="B77" s="10" t="s">
        <v>34</v>
      </c>
      <c r="C77" s="12">
        <v>501</v>
      </c>
      <c r="D77" s="14">
        <v>146.78</v>
      </c>
      <c r="F77" s="6">
        <v>7596.2659999999987</v>
      </c>
      <c r="G77" s="6">
        <f>VLOOKUP(C77,Books!$A$1:$E$193,5,FALSE)</f>
        <v>146.78</v>
      </c>
      <c r="H77" s="41">
        <f t="shared" si="1"/>
        <v>0</v>
      </c>
    </row>
    <row r="78" spans="1:28" hidden="1">
      <c r="A78" s="40">
        <v>40997</v>
      </c>
      <c r="B78" s="10" t="s">
        <v>34</v>
      </c>
      <c r="C78" s="12">
        <v>505</v>
      </c>
      <c r="D78" s="14">
        <v>185.17</v>
      </c>
      <c r="F78" s="6">
        <v>7411.0959999999986</v>
      </c>
      <c r="G78" s="6">
        <f>VLOOKUP(C78,Books!$A$1:$E$193,5,FALSE)</f>
        <v>185.17</v>
      </c>
      <c r="H78" s="41">
        <f t="shared" si="1"/>
        <v>0</v>
      </c>
    </row>
    <row r="79" spans="1:28" hidden="1">
      <c r="A79" s="39">
        <v>40997</v>
      </c>
      <c r="B79" s="5" t="s">
        <v>6</v>
      </c>
      <c r="D79" s="6">
        <v>8</v>
      </c>
      <c r="F79" s="6">
        <v>7403.0959999999986</v>
      </c>
      <c r="G79" s="6" t="e">
        <f>VLOOKUP(C79,Books!$A$1:$E$193,5,FALSE)</f>
        <v>#N/A</v>
      </c>
      <c r="H79" s="41" t="e">
        <f t="shared" si="1"/>
        <v>#N/A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idden="1">
      <c r="A80" s="39">
        <v>40998</v>
      </c>
      <c r="B80" s="5" t="s">
        <v>7</v>
      </c>
      <c r="E80" s="6">
        <v>1649.4659999999999</v>
      </c>
      <c r="F80" s="6">
        <v>9052.5619999999981</v>
      </c>
      <c r="G80" s="6" t="e">
        <f>VLOOKUP(C80,Books!$A$1:$E$193,5,FALSE)</f>
        <v>#N/A</v>
      </c>
      <c r="H80" s="41" t="e">
        <f t="shared" si="1"/>
        <v>#N/A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idden="1">
      <c r="A81" s="39">
        <v>40999</v>
      </c>
      <c r="B81" s="5" t="s">
        <v>5</v>
      </c>
      <c r="E81" s="11">
        <v>16.149999999999999</v>
      </c>
      <c r="F81" s="6">
        <v>9068.7119999999977</v>
      </c>
      <c r="G81" s="6" t="e">
        <f>VLOOKUP(C81,Books!$A$1:$E$193,5,FALSE)</f>
        <v>#N/A</v>
      </c>
      <c r="H81" s="41" t="e">
        <f t="shared" si="1"/>
        <v>#N/A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idden="1">
      <c r="A82" s="40">
        <v>41000</v>
      </c>
      <c r="B82" s="10" t="s">
        <v>34</v>
      </c>
      <c r="C82" s="12">
        <v>506</v>
      </c>
      <c r="D82" s="13">
        <v>500</v>
      </c>
      <c r="F82" s="6">
        <v>8568.7119999999977</v>
      </c>
      <c r="G82" s="6">
        <f>VLOOKUP(C82,Books!$A$1:$E$193,5,FALSE)</f>
        <v>500</v>
      </c>
      <c r="H82" s="41">
        <f t="shared" si="1"/>
        <v>0</v>
      </c>
    </row>
    <row r="83" spans="1:28" hidden="1">
      <c r="A83" s="40">
        <v>41000</v>
      </c>
      <c r="B83" s="10" t="s">
        <v>34</v>
      </c>
      <c r="C83" s="12">
        <v>507</v>
      </c>
      <c r="D83" s="13">
        <v>2500</v>
      </c>
      <c r="F83" s="6">
        <v>6068.7119999999977</v>
      </c>
      <c r="G83" s="6">
        <f>VLOOKUP(C83,Books!$A$1:$E$193,5,FALSE)</f>
        <v>2500</v>
      </c>
      <c r="H83" s="41">
        <f t="shared" si="1"/>
        <v>0</v>
      </c>
    </row>
    <row r="84" spans="1:28" hidden="1">
      <c r="A84" s="39">
        <v>41003</v>
      </c>
      <c r="B84" s="5" t="s">
        <v>7</v>
      </c>
      <c r="E84" s="6">
        <v>1365.3639999999998</v>
      </c>
      <c r="F84" s="6">
        <v>7434.0759999999973</v>
      </c>
      <c r="G84" s="6" t="e">
        <f>VLOOKUP(C84,Books!$A$1:$E$193,5,FALSE)</f>
        <v>#N/A</v>
      </c>
      <c r="H84" s="41" t="e">
        <f t="shared" si="1"/>
        <v>#N/A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idden="1">
      <c r="A85" s="40">
        <v>41006</v>
      </c>
      <c r="B85" s="10" t="s">
        <v>34</v>
      </c>
      <c r="C85" s="12">
        <v>508</v>
      </c>
      <c r="D85" s="14">
        <v>1925</v>
      </c>
      <c r="F85" s="6">
        <v>5509.0759999999973</v>
      </c>
      <c r="G85" s="6">
        <f>VLOOKUP(C85,Books!$A$1:$E$193,5,FALSE)</f>
        <v>1925</v>
      </c>
      <c r="H85" s="41">
        <f t="shared" si="1"/>
        <v>0</v>
      </c>
    </row>
    <row r="86" spans="1:28" hidden="1">
      <c r="A86" s="40">
        <v>41007</v>
      </c>
      <c r="B86" s="10" t="s">
        <v>34</v>
      </c>
      <c r="C86" s="12">
        <v>509</v>
      </c>
      <c r="D86" s="14">
        <v>236.26</v>
      </c>
      <c r="F86" s="6">
        <v>5272.8159999999971</v>
      </c>
      <c r="G86" s="6">
        <f>VLOOKUP(C86,Books!$A$1:$E$193,5,FALSE)</f>
        <v>236.26</v>
      </c>
      <c r="H86" s="41">
        <f t="shared" si="1"/>
        <v>0</v>
      </c>
    </row>
    <row r="87" spans="1:28" hidden="1">
      <c r="A87" s="40">
        <v>41008</v>
      </c>
      <c r="B87" s="10" t="s">
        <v>34</v>
      </c>
      <c r="C87" s="12">
        <v>510</v>
      </c>
      <c r="D87" s="14">
        <v>908</v>
      </c>
      <c r="F87" s="6">
        <v>4364.8159999999971</v>
      </c>
      <c r="G87" s="6">
        <f>VLOOKUP(C87,Books!$A$1:$E$193,5,FALSE)</f>
        <v>908</v>
      </c>
      <c r="H87" s="41">
        <f t="shared" si="1"/>
        <v>0</v>
      </c>
    </row>
    <row r="88" spans="1:28" hidden="1">
      <c r="A88" s="39">
        <v>41008</v>
      </c>
      <c r="B88" s="5" t="s">
        <v>7</v>
      </c>
      <c r="E88" s="6">
        <v>1392.818</v>
      </c>
      <c r="F88" s="6">
        <v>5757.6339999999973</v>
      </c>
      <c r="G88" s="6" t="e">
        <f>VLOOKUP(C88,Books!$A$1:$E$193,5,FALSE)</f>
        <v>#N/A</v>
      </c>
      <c r="H88" s="41" t="e">
        <f t="shared" si="1"/>
        <v>#N/A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idden="1">
      <c r="A89" s="40">
        <v>41009</v>
      </c>
      <c r="B89" s="10" t="s">
        <v>34</v>
      </c>
      <c r="C89" s="12">
        <v>511</v>
      </c>
      <c r="D89" s="14">
        <v>145.6</v>
      </c>
      <c r="F89" s="6">
        <v>5612.0339999999969</v>
      </c>
      <c r="G89" s="6">
        <f>VLOOKUP(C89,Books!$A$1:$E$193,5,FALSE)</f>
        <v>145.6</v>
      </c>
      <c r="H89" s="41">
        <f t="shared" si="1"/>
        <v>0</v>
      </c>
    </row>
    <row r="90" spans="1:28" hidden="1">
      <c r="A90" s="40">
        <v>41013</v>
      </c>
      <c r="B90" s="10" t="s">
        <v>34</v>
      </c>
      <c r="C90" s="12">
        <v>512</v>
      </c>
      <c r="D90" s="14">
        <v>830</v>
      </c>
      <c r="F90" s="6">
        <v>4782.0339999999969</v>
      </c>
      <c r="G90" s="6">
        <f>VLOOKUP(C90,Books!$A$1:$E$193,5,FALSE)</f>
        <v>830</v>
      </c>
      <c r="H90" s="41">
        <f t="shared" si="1"/>
        <v>0</v>
      </c>
    </row>
    <row r="91" spans="1:28" hidden="1">
      <c r="A91" s="40">
        <v>41013</v>
      </c>
      <c r="B91" s="10" t="s">
        <v>34</v>
      </c>
      <c r="C91" s="12">
        <v>513</v>
      </c>
      <c r="D91" s="14">
        <v>2500</v>
      </c>
      <c r="F91" s="6">
        <v>2282.0339999999969</v>
      </c>
      <c r="G91" s="6">
        <f>VLOOKUP(C91,Books!$A$1:$E$193,5,FALSE)</f>
        <v>2500</v>
      </c>
      <c r="H91" s="41">
        <f t="shared" si="1"/>
        <v>0</v>
      </c>
    </row>
    <row r="92" spans="1:28" hidden="1">
      <c r="A92" s="39">
        <v>41013</v>
      </c>
      <c r="B92" s="5" t="s">
        <v>7</v>
      </c>
      <c r="E92" s="6">
        <v>1425.2699999999998</v>
      </c>
      <c r="F92" s="6">
        <v>3707.3039999999964</v>
      </c>
      <c r="G92" s="6" t="e">
        <f>VLOOKUP(C92,Books!$A$1:$E$193,5,FALSE)</f>
        <v>#N/A</v>
      </c>
      <c r="H92" s="41" t="e">
        <f t="shared" si="1"/>
        <v>#N/A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idden="1">
      <c r="A93" s="40">
        <v>41016</v>
      </c>
      <c r="B93" s="10" t="s">
        <v>34</v>
      </c>
      <c r="C93" s="12">
        <v>514</v>
      </c>
      <c r="D93" s="14">
        <v>1481.15</v>
      </c>
      <c r="F93" s="6">
        <v>2226.1539999999964</v>
      </c>
      <c r="G93" s="6">
        <f>VLOOKUP(C93,Books!$A$1:$E$193,5,FALSE)</f>
        <v>1481.15</v>
      </c>
      <c r="H93" s="41">
        <f t="shared" si="1"/>
        <v>0</v>
      </c>
    </row>
    <row r="94" spans="1:28" hidden="1">
      <c r="A94" s="39">
        <v>41017</v>
      </c>
      <c r="B94" s="5" t="s">
        <v>7</v>
      </c>
      <c r="E94" s="6">
        <v>1103.2559999999999</v>
      </c>
      <c r="F94" s="6">
        <v>3329.4099999999962</v>
      </c>
      <c r="G94" s="6" t="e">
        <f>VLOOKUP(C94,Books!$A$1:$E$193,5,FALSE)</f>
        <v>#N/A</v>
      </c>
      <c r="H94" s="41" t="e">
        <f t="shared" si="1"/>
        <v>#N/A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idden="1">
      <c r="A95" s="40">
        <v>41018</v>
      </c>
      <c r="B95" s="10" t="s">
        <v>34</v>
      </c>
      <c r="C95" s="12">
        <v>515</v>
      </c>
      <c r="D95" s="14">
        <v>277.49</v>
      </c>
      <c r="F95" s="6">
        <v>3051.9199999999964</v>
      </c>
      <c r="G95" s="6">
        <f>VLOOKUP(C95,Books!$A$1:$E$193,5,FALSE)</f>
        <v>277.49</v>
      </c>
      <c r="H95" s="41">
        <f t="shared" si="1"/>
        <v>0</v>
      </c>
    </row>
    <row r="96" spans="1:28" hidden="1">
      <c r="A96" s="40">
        <v>41020</v>
      </c>
      <c r="B96" s="10" t="s">
        <v>34</v>
      </c>
      <c r="C96" s="12">
        <v>516</v>
      </c>
      <c r="D96" s="14">
        <v>243.66</v>
      </c>
      <c r="F96" s="6">
        <v>2808.2599999999966</v>
      </c>
      <c r="G96" s="6">
        <f>VLOOKUP(C96,Books!$A$1:$E$193,5,FALSE)</f>
        <v>243.66</v>
      </c>
      <c r="H96" s="41">
        <f t="shared" si="1"/>
        <v>0</v>
      </c>
    </row>
    <row r="97" spans="1:28" hidden="1">
      <c r="A97" s="39">
        <v>41020</v>
      </c>
      <c r="B97" s="5" t="s">
        <v>7</v>
      </c>
      <c r="E97" s="6">
        <v>1768.4380000000001</v>
      </c>
      <c r="F97" s="6">
        <v>4576.6979999999967</v>
      </c>
      <c r="G97" s="6" t="e">
        <f>VLOOKUP(C97,Books!$A$1:$E$193,5,FALSE)</f>
        <v>#N/A</v>
      </c>
      <c r="H97" s="41" t="e">
        <f t="shared" si="1"/>
        <v>#N/A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idden="1">
      <c r="A98" s="40">
        <v>41021</v>
      </c>
      <c r="B98" s="10" t="s">
        <v>34</v>
      </c>
      <c r="C98" s="12">
        <v>502</v>
      </c>
      <c r="D98" s="14">
        <v>84.9</v>
      </c>
      <c r="F98" s="6">
        <v>4491.797999999997</v>
      </c>
      <c r="G98" s="6">
        <f>VLOOKUP(C98,Books!$A$1:$E$193,5,FALSE)</f>
        <v>84.9</v>
      </c>
      <c r="H98" s="41">
        <f t="shared" si="1"/>
        <v>0</v>
      </c>
    </row>
    <row r="99" spans="1:28" hidden="1">
      <c r="A99" s="40">
        <v>41021</v>
      </c>
      <c r="B99" s="10" t="s">
        <v>34</v>
      </c>
      <c r="C99" s="12">
        <v>517</v>
      </c>
      <c r="D99" s="14">
        <v>252.91</v>
      </c>
      <c r="F99" s="6">
        <v>4238.8879999999972</v>
      </c>
      <c r="G99" s="6">
        <f>VLOOKUP(C99,Books!$A$1:$E$193,5,FALSE)</f>
        <v>252.91</v>
      </c>
      <c r="H99" s="41">
        <f t="shared" si="1"/>
        <v>0</v>
      </c>
    </row>
    <row r="100" spans="1:28">
      <c r="A100" s="40">
        <v>41024</v>
      </c>
      <c r="B100" s="10" t="s">
        <v>34</v>
      </c>
      <c r="C100" s="12">
        <v>518</v>
      </c>
      <c r="D100" s="14">
        <v>125.08</v>
      </c>
      <c r="F100" s="6">
        <v>4113.8079999999973</v>
      </c>
      <c r="G100" s="6" t="e">
        <f>VLOOKUP(C100,Books!$A$1:$E$193,5,FALSE)</f>
        <v>#N/A</v>
      </c>
      <c r="H100" s="41" t="e">
        <f t="shared" si="1"/>
        <v>#N/A</v>
      </c>
    </row>
    <row r="101" spans="1:28" hidden="1">
      <c r="A101" s="39">
        <v>41025</v>
      </c>
      <c r="B101" s="5" t="s">
        <v>7</v>
      </c>
      <c r="E101" s="6">
        <v>1613.5279999999998</v>
      </c>
      <c r="F101" s="6">
        <v>5727.3359999999975</v>
      </c>
      <c r="G101" s="6" t="e">
        <f>VLOOKUP(C101,Books!$A$1:$E$193,5,FALSE)</f>
        <v>#N/A</v>
      </c>
      <c r="H101" s="41" t="e">
        <f t="shared" si="1"/>
        <v>#N/A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idden="1">
      <c r="A102" s="40">
        <v>41026</v>
      </c>
      <c r="B102" s="10" t="s">
        <v>34</v>
      </c>
      <c r="C102" s="12">
        <v>503</v>
      </c>
      <c r="D102" s="13">
        <v>50</v>
      </c>
      <c r="F102" s="6">
        <v>5677.3359999999975</v>
      </c>
      <c r="G102" s="6">
        <f>VLOOKUP(C102,Books!$A$1:$E$193,5,FALSE)</f>
        <v>50</v>
      </c>
      <c r="H102" s="41">
        <f t="shared" si="1"/>
        <v>0</v>
      </c>
    </row>
    <row r="103" spans="1:28" hidden="1">
      <c r="A103" s="40">
        <v>41026</v>
      </c>
      <c r="B103" s="10" t="s">
        <v>34</v>
      </c>
      <c r="C103" s="12">
        <v>504</v>
      </c>
      <c r="D103" s="14">
        <v>12.15</v>
      </c>
      <c r="F103" s="6">
        <v>5665.1859999999979</v>
      </c>
      <c r="G103" s="6">
        <f>VLOOKUP(C103,Books!$A$1:$E$193,5,FALSE)</f>
        <v>12.15</v>
      </c>
      <c r="H103" s="41">
        <f t="shared" si="1"/>
        <v>0</v>
      </c>
    </row>
    <row r="104" spans="1:28">
      <c r="A104" s="40">
        <v>41026</v>
      </c>
      <c r="B104" s="10" t="s">
        <v>34</v>
      </c>
      <c r="C104" s="12">
        <v>519</v>
      </c>
      <c r="D104" s="13">
        <v>78</v>
      </c>
      <c r="F104" s="6">
        <v>5587.1859999999979</v>
      </c>
      <c r="G104" s="6">
        <f>VLOOKUP(C104,Books!$A$1:$E$193,5,FALSE)</f>
        <v>203.08</v>
      </c>
      <c r="H104" s="41">
        <f t="shared" si="1"/>
        <v>-125.08000000000001</v>
      </c>
    </row>
    <row r="105" spans="1:28" hidden="1">
      <c r="A105" s="40">
        <v>41026</v>
      </c>
      <c r="B105" s="10" t="s">
        <v>34</v>
      </c>
      <c r="C105" s="12">
        <v>520</v>
      </c>
      <c r="D105" s="14">
        <v>127.28</v>
      </c>
      <c r="F105" s="6">
        <v>5459.9059999999981</v>
      </c>
      <c r="G105" s="6">
        <f>VLOOKUP(C105,Books!$A$1:$E$193,5,FALSE)</f>
        <v>127.28</v>
      </c>
      <c r="H105" s="41">
        <f t="shared" si="1"/>
        <v>0</v>
      </c>
    </row>
    <row r="106" spans="1:28" hidden="1">
      <c r="A106" s="39">
        <v>41027</v>
      </c>
      <c r="B106" s="5" t="s">
        <v>6</v>
      </c>
      <c r="D106" s="6">
        <v>8</v>
      </c>
      <c r="F106" s="6">
        <v>5451.9059999999981</v>
      </c>
      <c r="G106" s="6" t="e">
        <f>VLOOKUP(C106,Books!$A$1:$E$193,5,FALSE)</f>
        <v>#N/A</v>
      </c>
      <c r="H106" s="41" t="e">
        <f t="shared" si="1"/>
        <v>#N/A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idden="1">
      <c r="A107" s="39">
        <v>41029</v>
      </c>
      <c r="B107" s="5" t="s">
        <v>5</v>
      </c>
      <c r="E107" s="11">
        <v>10.62</v>
      </c>
      <c r="F107" s="6">
        <v>5462.525999999998</v>
      </c>
      <c r="G107" s="6" t="e">
        <f>VLOOKUP(C107,Books!$A$1:$E$193,5,FALSE)</f>
        <v>#N/A</v>
      </c>
      <c r="H107" s="41" t="e">
        <f t="shared" si="1"/>
        <v>#N/A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idden="1">
      <c r="A108" s="39">
        <v>41029</v>
      </c>
      <c r="B108" s="5" t="s">
        <v>7</v>
      </c>
      <c r="E108" s="6">
        <v>1633.31</v>
      </c>
      <c r="F108" s="6">
        <v>7095.8359999999975</v>
      </c>
      <c r="G108" s="6" t="e">
        <f>VLOOKUP(C108,Books!$A$1:$E$193,5,FALSE)</f>
        <v>#N/A</v>
      </c>
      <c r="H108" s="41" t="e">
        <f t="shared" si="1"/>
        <v>#N/A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idden="1">
      <c r="A109" s="40">
        <v>41030</v>
      </c>
      <c r="B109" s="10" t="s">
        <v>34</v>
      </c>
      <c r="C109" s="12">
        <v>524</v>
      </c>
      <c r="D109" s="13">
        <v>500</v>
      </c>
      <c r="F109" s="6">
        <v>6595.8359999999975</v>
      </c>
      <c r="G109" s="6">
        <f>VLOOKUP(C109,Books!$A$1:$E$193,5,FALSE)</f>
        <v>500</v>
      </c>
      <c r="H109" s="41">
        <f t="shared" si="1"/>
        <v>0</v>
      </c>
    </row>
    <row r="110" spans="1:28" hidden="1">
      <c r="A110" s="40">
        <v>41030</v>
      </c>
      <c r="B110" s="10" t="s">
        <v>34</v>
      </c>
      <c r="C110" s="12">
        <v>525</v>
      </c>
      <c r="D110" s="13">
        <v>2500</v>
      </c>
      <c r="F110" s="6">
        <v>4095.8359999999975</v>
      </c>
      <c r="G110" s="6">
        <f>VLOOKUP(C110,Books!$A$1:$E$193,5,FALSE)</f>
        <v>2500</v>
      </c>
      <c r="H110" s="41">
        <f t="shared" si="1"/>
        <v>0</v>
      </c>
    </row>
    <row r="111" spans="1:28" hidden="1">
      <c r="A111" s="39">
        <v>41033</v>
      </c>
      <c r="B111" s="5" t="s">
        <v>7</v>
      </c>
      <c r="E111" s="6">
        <v>1577.1839999999997</v>
      </c>
      <c r="F111" s="6">
        <v>5673.0199999999968</v>
      </c>
      <c r="G111" s="6" t="e">
        <f>VLOOKUP(C111,Books!$A$1:$E$193,5,FALSE)</f>
        <v>#N/A</v>
      </c>
      <c r="H111" s="41" t="e">
        <f t="shared" si="1"/>
        <v>#N/A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idden="1">
      <c r="A112" s="40">
        <v>41036</v>
      </c>
      <c r="B112" s="10" t="s">
        <v>34</v>
      </c>
      <c r="C112" s="12">
        <v>526</v>
      </c>
      <c r="D112" s="14">
        <v>996</v>
      </c>
      <c r="F112" s="6">
        <v>4677.0199999999968</v>
      </c>
      <c r="G112" s="6">
        <f>VLOOKUP(C112,Books!$A$1:$E$193,5,FALSE)</f>
        <v>996</v>
      </c>
      <c r="H112" s="41">
        <f t="shared" si="1"/>
        <v>0</v>
      </c>
    </row>
    <row r="113" spans="1:28" hidden="1">
      <c r="A113" s="39">
        <v>41036</v>
      </c>
      <c r="B113" s="5" t="s">
        <v>7</v>
      </c>
      <c r="E113" s="6">
        <v>1654.982</v>
      </c>
      <c r="F113" s="6">
        <v>6332.0019999999968</v>
      </c>
      <c r="G113" s="6" t="e">
        <f>VLOOKUP(C113,Books!$A$1:$E$193,5,FALSE)</f>
        <v>#N/A</v>
      </c>
      <c r="H113" s="41" t="e">
        <f t="shared" si="1"/>
        <v>#N/A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idden="1">
      <c r="A114" s="40">
        <v>41037</v>
      </c>
      <c r="B114" s="10" t="s">
        <v>34</v>
      </c>
      <c r="C114" s="12">
        <v>527</v>
      </c>
      <c r="D114" s="14">
        <v>259.06</v>
      </c>
      <c r="F114" s="6">
        <v>6072.9419999999964</v>
      </c>
      <c r="G114" s="6">
        <f>VLOOKUP(C114,Books!$A$1:$E$193,5,FALSE)</f>
        <v>259.06</v>
      </c>
      <c r="H114" s="41">
        <f t="shared" si="1"/>
        <v>0</v>
      </c>
    </row>
    <row r="115" spans="1:28" hidden="1">
      <c r="A115" s="40">
        <v>41038</v>
      </c>
      <c r="B115" s="10" t="s">
        <v>34</v>
      </c>
      <c r="C115" s="12">
        <v>528</v>
      </c>
      <c r="D115" s="14">
        <v>2184</v>
      </c>
      <c r="F115" s="6">
        <v>3888.9419999999964</v>
      </c>
      <c r="G115" s="6">
        <f>VLOOKUP(C115,Books!$A$1:$E$193,5,FALSE)</f>
        <v>2184</v>
      </c>
      <c r="H115" s="41">
        <f t="shared" si="1"/>
        <v>0</v>
      </c>
    </row>
    <row r="116" spans="1:28" hidden="1">
      <c r="A116" s="40">
        <v>41039</v>
      </c>
      <c r="B116" s="10" t="s">
        <v>34</v>
      </c>
      <c r="C116" s="12">
        <v>529</v>
      </c>
      <c r="D116" s="14">
        <v>142.13</v>
      </c>
      <c r="F116" s="6">
        <v>3746.8119999999963</v>
      </c>
      <c r="G116" s="6">
        <f>VLOOKUP(C116,Books!$A$1:$E$193,5,FALSE)</f>
        <v>142.13</v>
      </c>
      <c r="H116" s="41">
        <f t="shared" si="1"/>
        <v>0</v>
      </c>
    </row>
    <row r="117" spans="1:28" hidden="1">
      <c r="A117" s="39">
        <v>41040</v>
      </c>
      <c r="B117" s="5" t="s">
        <v>7</v>
      </c>
      <c r="E117" s="6">
        <v>1284.836</v>
      </c>
      <c r="F117" s="6">
        <v>5031.6479999999965</v>
      </c>
      <c r="G117" s="6" t="e">
        <f>VLOOKUP(C117,Books!$A$1:$E$193,5,FALSE)</f>
        <v>#N/A</v>
      </c>
      <c r="H117" s="41" t="e">
        <f t="shared" si="1"/>
        <v>#N/A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idden="1">
      <c r="A118" s="40">
        <v>41043</v>
      </c>
      <c r="B118" s="10" t="s">
        <v>34</v>
      </c>
      <c r="C118" s="12">
        <v>530</v>
      </c>
      <c r="D118" s="14">
        <v>2500</v>
      </c>
      <c r="F118" s="6">
        <v>2531.6479999999965</v>
      </c>
      <c r="G118" s="6">
        <f>VLOOKUP(C118,Books!$A$1:$E$193,5,FALSE)</f>
        <v>2500</v>
      </c>
      <c r="H118" s="41">
        <f t="shared" si="1"/>
        <v>0</v>
      </c>
    </row>
    <row r="119" spans="1:28" hidden="1">
      <c r="A119" s="39">
        <v>41045</v>
      </c>
      <c r="B119" s="5" t="s">
        <v>7</v>
      </c>
      <c r="E119" s="6">
        <v>1630.944</v>
      </c>
      <c r="F119" s="6">
        <v>4162.5919999999969</v>
      </c>
      <c r="G119" s="6" t="e">
        <f>VLOOKUP(C119,Books!$A$1:$E$193,5,FALSE)</f>
        <v>#N/A</v>
      </c>
      <c r="H119" s="41" t="e">
        <f t="shared" si="1"/>
        <v>#N/A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idden="1">
      <c r="A120" s="40">
        <v>41046</v>
      </c>
      <c r="B120" s="10" t="s">
        <v>34</v>
      </c>
      <c r="C120" s="12">
        <v>531</v>
      </c>
      <c r="D120" s="14">
        <v>240.28</v>
      </c>
      <c r="F120" s="6">
        <v>3922.3119999999967</v>
      </c>
      <c r="G120" s="6">
        <f>VLOOKUP(C120,Books!$A$1:$E$193,5,FALSE)</f>
        <v>240.28</v>
      </c>
      <c r="H120" s="41">
        <f t="shared" si="1"/>
        <v>0</v>
      </c>
    </row>
    <row r="121" spans="1:28" hidden="1">
      <c r="A121" s="39">
        <v>41048</v>
      </c>
      <c r="B121" s="5" t="s">
        <v>7</v>
      </c>
      <c r="E121" s="6">
        <v>1244.9359999999999</v>
      </c>
      <c r="F121" s="6">
        <v>5167.2479999999969</v>
      </c>
      <c r="G121" s="6" t="e">
        <f>VLOOKUP(C121,Books!$A$1:$E$193,5,FALSE)</f>
        <v>#N/A</v>
      </c>
      <c r="H121" s="41" t="e">
        <f t="shared" si="1"/>
        <v>#N/A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idden="1">
      <c r="A122" s="40">
        <v>41050</v>
      </c>
      <c r="B122" s="10" t="s">
        <v>34</v>
      </c>
      <c r="C122" s="12">
        <v>532</v>
      </c>
      <c r="D122" s="14">
        <v>246.84</v>
      </c>
      <c r="F122" s="6">
        <v>4920.4079999999967</v>
      </c>
      <c r="G122" s="6">
        <f>VLOOKUP(C122,Books!$A$1:$E$193,5,FALSE)</f>
        <v>246.84</v>
      </c>
      <c r="H122" s="41">
        <f t="shared" si="1"/>
        <v>0</v>
      </c>
    </row>
    <row r="123" spans="1:28" hidden="1">
      <c r="A123" s="40">
        <v>41051</v>
      </c>
      <c r="B123" s="10" t="s">
        <v>34</v>
      </c>
      <c r="C123" s="12">
        <v>533</v>
      </c>
      <c r="D123" s="14">
        <v>250.52</v>
      </c>
      <c r="F123" s="6">
        <v>4669.8879999999963</v>
      </c>
      <c r="G123" s="6">
        <f>VLOOKUP(C123,Books!$A$1:$E$193,5,FALSE)</f>
        <v>250.52</v>
      </c>
      <c r="H123" s="41">
        <f t="shared" si="1"/>
        <v>0</v>
      </c>
    </row>
    <row r="124" spans="1:28" hidden="1">
      <c r="A124" s="39">
        <v>41052</v>
      </c>
      <c r="B124" s="5" t="s">
        <v>7</v>
      </c>
      <c r="E124" s="6">
        <v>1451.6320000000001</v>
      </c>
      <c r="F124" s="6">
        <v>6121.5199999999968</v>
      </c>
      <c r="G124" s="6" t="e">
        <f>VLOOKUP(C124,Books!$A$1:$E$193,5,FALSE)</f>
        <v>#N/A</v>
      </c>
      <c r="H124" s="41" t="e">
        <f t="shared" si="1"/>
        <v>#N/A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idden="1">
      <c r="A125" s="40">
        <v>41054</v>
      </c>
      <c r="B125" s="10" t="s">
        <v>34</v>
      </c>
      <c r="C125" s="12">
        <v>521</v>
      </c>
      <c r="D125" s="14">
        <v>20.2</v>
      </c>
      <c r="F125" s="6">
        <v>6101.319999999997</v>
      </c>
      <c r="G125" s="6">
        <f>VLOOKUP(C125,Books!$A$1:$E$193,5,FALSE)</f>
        <v>20.2</v>
      </c>
      <c r="H125" s="41">
        <f t="shared" si="1"/>
        <v>0</v>
      </c>
    </row>
    <row r="126" spans="1:28" hidden="1">
      <c r="A126" s="40">
        <v>41056</v>
      </c>
      <c r="B126" s="10" t="s">
        <v>34</v>
      </c>
      <c r="C126" s="12">
        <v>522</v>
      </c>
      <c r="D126" s="13">
        <v>25</v>
      </c>
      <c r="F126" s="6">
        <v>6076.319999999997</v>
      </c>
      <c r="G126" s="6">
        <f>VLOOKUP(C126,Books!$A$1:$E$193,5,FALSE)</f>
        <v>25</v>
      </c>
      <c r="H126" s="41">
        <f t="shared" si="1"/>
        <v>0</v>
      </c>
    </row>
    <row r="127" spans="1:28" hidden="1">
      <c r="A127" s="40">
        <v>41056</v>
      </c>
      <c r="B127" s="10" t="s">
        <v>34</v>
      </c>
      <c r="C127" s="12">
        <v>523</v>
      </c>
      <c r="D127" s="14">
        <v>40.04</v>
      </c>
      <c r="F127" s="6">
        <v>6036.279999999997</v>
      </c>
      <c r="G127" s="6">
        <f>VLOOKUP(C127,Books!$A$1:$E$193,5,FALSE)</f>
        <v>40.04</v>
      </c>
      <c r="H127" s="41">
        <f t="shared" si="1"/>
        <v>0</v>
      </c>
    </row>
    <row r="128" spans="1:28" hidden="1">
      <c r="A128" s="40">
        <v>41056</v>
      </c>
      <c r="B128" s="10" t="s">
        <v>34</v>
      </c>
      <c r="C128" s="12">
        <v>534</v>
      </c>
      <c r="D128" s="13">
        <v>79</v>
      </c>
      <c r="F128" s="6">
        <v>5957.279999999997</v>
      </c>
      <c r="G128" s="6">
        <f>VLOOKUP(C128,Books!$A$1:$E$193,5,FALSE)</f>
        <v>79</v>
      </c>
      <c r="H128" s="41">
        <f t="shared" si="1"/>
        <v>0</v>
      </c>
    </row>
    <row r="129" spans="1:28" hidden="1">
      <c r="A129" s="40">
        <v>41056</v>
      </c>
      <c r="B129" s="10" t="s">
        <v>34</v>
      </c>
      <c r="C129" s="12">
        <v>535</v>
      </c>
      <c r="D129" s="14">
        <v>133.35</v>
      </c>
      <c r="F129" s="6">
        <v>5823.9299999999967</v>
      </c>
      <c r="G129" s="6">
        <f>VLOOKUP(C129,Books!$A$1:$E$193,5,FALSE)</f>
        <v>133.35</v>
      </c>
      <c r="H129" s="41">
        <f t="shared" si="1"/>
        <v>0</v>
      </c>
    </row>
    <row r="130" spans="1:28" hidden="1">
      <c r="A130" s="39">
        <v>41056</v>
      </c>
      <c r="B130" s="5" t="s">
        <v>7</v>
      </c>
      <c r="E130" s="6">
        <v>1782.0179999999998</v>
      </c>
      <c r="F130" s="6">
        <v>7605.9479999999967</v>
      </c>
      <c r="G130" s="6" t="e">
        <f>VLOOKUP(C130,Books!$A$1:$E$193,5,FALSE)</f>
        <v>#N/A</v>
      </c>
      <c r="H130" s="41" t="e">
        <f t="shared" si="1"/>
        <v>#N/A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idden="1">
      <c r="A131" s="39">
        <v>41057</v>
      </c>
      <c r="B131" s="5" t="s">
        <v>6</v>
      </c>
      <c r="D131" s="6">
        <v>8</v>
      </c>
      <c r="F131" s="6">
        <v>7597.9479999999967</v>
      </c>
      <c r="G131" s="6" t="e">
        <f>VLOOKUP(C131,Books!$A$1:$E$193,5,FALSE)</f>
        <v>#N/A</v>
      </c>
      <c r="H131" s="41" t="e">
        <f t="shared" si="1"/>
        <v>#N/A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idden="1">
      <c r="A132" s="39">
        <v>41059</v>
      </c>
      <c r="B132" s="5" t="s">
        <v>7</v>
      </c>
      <c r="E132" s="6">
        <v>1208.578</v>
      </c>
      <c r="F132" s="6">
        <v>8806.5259999999962</v>
      </c>
      <c r="G132" s="6" t="e">
        <f>VLOOKUP(C132,Books!$A$1:$E$193,5,FALSE)</f>
        <v>#N/A</v>
      </c>
      <c r="H132" s="41" t="e">
        <f t="shared" si="1"/>
        <v>#N/A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idden="1">
      <c r="A133" s="39">
        <v>41060</v>
      </c>
      <c r="B133" s="5" t="s">
        <v>5</v>
      </c>
      <c r="E133" s="11">
        <v>11.88</v>
      </c>
      <c r="F133" s="6">
        <v>8818.4059999999954</v>
      </c>
      <c r="G133" s="6" t="e">
        <f>VLOOKUP(C133,Books!$A$1:$E$193,5,FALSE)</f>
        <v>#N/A</v>
      </c>
      <c r="H133" s="41" t="e">
        <f t="shared" si="1"/>
        <v>#N/A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idden="1">
      <c r="A134" s="40">
        <v>41061</v>
      </c>
      <c r="B134" s="10" t="s">
        <v>34</v>
      </c>
      <c r="C134" s="12">
        <v>539</v>
      </c>
      <c r="D134" s="13">
        <v>500</v>
      </c>
      <c r="F134" s="6">
        <v>8318.4059999999954</v>
      </c>
      <c r="G134" s="6">
        <f>VLOOKUP(C134,Books!$A$1:$E$193,5,FALSE)</f>
        <v>500</v>
      </c>
      <c r="H134" s="41">
        <f t="shared" ref="H134:H197" si="2">+D134-G134</f>
        <v>0</v>
      </c>
    </row>
    <row r="135" spans="1:28">
      <c r="A135" s="40">
        <v>41061</v>
      </c>
      <c r="B135" s="10" t="s">
        <v>34</v>
      </c>
      <c r="C135" s="12">
        <v>540</v>
      </c>
      <c r="D135" s="14">
        <v>189.15</v>
      </c>
      <c r="F135" s="6">
        <v>8129.2559999999958</v>
      </c>
      <c r="G135" s="6" t="e">
        <f>VLOOKUP(C135,Books!$A$1:$E$193,5,FALSE)</f>
        <v>#N/A</v>
      </c>
      <c r="H135" s="41" t="e">
        <f t="shared" si="2"/>
        <v>#N/A</v>
      </c>
    </row>
    <row r="136" spans="1:28">
      <c r="A136" s="40">
        <v>41061</v>
      </c>
      <c r="B136" s="10" t="s">
        <v>34</v>
      </c>
      <c r="C136" s="12">
        <v>541</v>
      </c>
      <c r="D136" s="13">
        <v>2500</v>
      </c>
      <c r="F136" s="6">
        <v>5629.2559999999958</v>
      </c>
      <c r="G136" s="6">
        <f>VLOOKUP(C136,Books!$A$1:$E$193,5,FALSE)</f>
        <v>2689.15</v>
      </c>
      <c r="H136" s="41">
        <f t="shared" si="2"/>
        <v>-189.15000000000009</v>
      </c>
    </row>
    <row r="137" spans="1:28" hidden="1">
      <c r="A137" s="39">
        <v>41063</v>
      </c>
      <c r="B137" s="5" t="s">
        <v>7</v>
      </c>
      <c r="E137" s="6">
        <v>1050.2239999999999</v>
      </c>
      <c r="F137" s="6">
        <v>6679.4799999999959</v>
      </c>
      <c r="G137" s="6" t="e">
        <f>VLOOKUP(C137,Books!$A$1:$E$193,5,FALSE)</f>
        <v>#N/A</v>
      </c>
      <c r="H137" s="41" t="e">
        <f t="shared" si="2"/>
        <v>#N/A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idden="1">
      <c r="A138" s="40">
        <v>41067</v>
      </c>
      <c r="B138" s="10" t="s">
        <v>34</v>
      </c>
      <c r="C138" s="12">
        <v>542</v>
      </c>
      <c r="D138" s="14">
        <v>1890</v>
      </c>
      <c r="F138" s="6">
        <v>4789.4799999999959</v>
      </c>
      <c r="G138" s="6">
        <f>VLOOKUP(C138,Books!$A$1:$E$193,5,FALSE)</f>
        <v>1890</v>
      </c>
      <c r="H138" s="41">
        <f t="shared" si="2"/>
        <v>0</v>
      </c>
    </row>
    <row r="139" spans="1:28" hidden="1">
      <c r="A139" s="40">
        <v>41068</v>
      </c>
      <c r="B139" s="10" t="s">
        <v>34</v>
      </c>
      <c r="C139" s="12">
        <v>543</v>
      </c>
      <c r="D139" s="14">
        <v>257.77999999999997</v>
      </c>
      <c r="F139" s="6">
        <v>4531.6999999999962</v>
      </c>
      <c r="G139" s="6">
        <f>VLOOKUP(C139,Books!$A$1:$E$193,5,FALSE)</f>
        <v>257.77999999999997</v>
      </c>
      <c r="H139" s="41">
        <f t="shared" si="2"/>
        <v>0</v>
      </c>
    </row>
    <row r="140" spans="1:28" hidden="1">
      <c r="A140" s="39">
        <v>41068</v>
      </c>
      <c r="B140" s="5" t="s">
        <v>7</v>
      </c>
      <c r="E140" s="6">
        <v>1185.268</v>
      </c>
      <c r="F140" s="6">
        <v>5716.9679999999962</v>
      </c>
      <c r="G140" s="6" t="e">
        <f>VLOOKUP(C140,Books!$A$1:$E$193,5,FALSE)</f>
        <v>#N/A</v>
      </c>
      <c r="H140" s="41" t="e">
        <f t="shared" si="2"/>
        <v>#N/A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idden="1">
      <c r="A141" s="40">
        <v>41069</v>
      </c>
      <c r="B141" s="10" t="s">
        <v>34</v>
      </c>
      <c r="C141" s="12">
        <v>544</v>
      </c>
      <c r="D141" s="14">
        <v>2366</v>
      </c>
      <c r="F141" s="6">
        <v>3350.9679999999962</v>
      </c>
      <c r="G141" s="6">
        <f>VLOOKUP(C141,Books!$A$1:$E$193,5,FALSE)</f>
        <v>2366</v>
      </c>
      <c r="H141" s="41">
        <f t="shared" si="2"/>
        <v>0</v>
      </c>
    </row>
    <row r="142" spans="1:28" hidden="1">
      <c r="A142" s="40">
        <v>41070</v>
      </c>
      <c r="B142" s="10" t="s">
        <v>34</v>
      </c>
      <c r="C142" s="12">
        <v>545</v>
      </c>
      <c r="D142" s="14">
        <v>151.41999999999999</v>
      </c>
      <c r="F142" s="6">
        <v>3199.5479999999961</v>
      </c>
      <c r="G142" s="6">
        <f>VLOOKUP(C142,Books!$A$1:$E$193,5,FALSE)</f>
        <v>151.41999999999999</v>
      </c>
      <c r="H142" s="41">
        <f t="shared" si="2"/>
        <v>0</v>
      </c>
    </row>
    <row r="143" spans="1:28" hidden="1">
      <c r="A143" s="39">
        <v>41071</v>
      </c>
      <c r="B143" s="5" t="s">
        <v>7</v>
      </c>
      <c r="E143" s="6">
        <v>1338.694</v>
      </c>
      <c r="F143" s="6">
        <v>4538.2419999999966</v>
      </c>
      <c r="G143" s="6" t="e">
        <f>VLOOKUP(C143,Books!$A$1:$E$193,5,FALSE)</f>
        <v>#N/A</v>
      </c>
      <c r="H143" s="41" t="e">
        <f t="shared" si="2"/>
        <v>#N/A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idden="1">
      <c r="A144" s="40">
        <v>41073</v>
      </c>
      <c r="B144" s="10" t="s">
        <v>34</v>
      </c>
      <c r="C144" s="12">
        <v>546</v>
      </c>
      <c r="D144" s="13">
        <v>250</v>
      </c>
      <c r="F144" s="6">
        <v>4288.2419999999966</v>
      </c>
      <c r="G144" s="6">
        <f>VLOOKUP(C144,Books!$A$1:$E$193,5,FALSE)</f>
        <v>250</v>
      </c>
      <c r="H144" s="41">
        <f t="shared" si="2"/>
        <v>0</v>
      </c>
    </row>
    <row r="145" spans="1:28" hidden="1">
      <c r="A145" s="40">
        <v>41074</v>
      </c>
      <c r="B145" s="10" t="s">
        <v>34</v>
      </c>
      <c r="C145" s="12">
        <v>547</v>
      </c>
      <c r="D145" s="14">
        <v>2500</v>
      </c>
      <c r="F145" s="6">
        <v>1788.2419999999966</v>
      </c>
      <c r="G145" s="6">
        <f>VLOOKUP(C145,Books!$A$1:$E$193,5,FALSE)</f>
        <v>2500</v>
      </c>
      <c r="H145" s="41">
        <f t="shared" si="2"/>
        <v>0</v>
      </c>
    </row>
    <row r="146" spans="1:28" hidden="1">
      <c r="A146" s="40">
        <v>41076</v>
      </c>
      <c r="B146" s="10" t="s">
        <v>34</v>
      </c>
      <c r="C146" s="12">
        <v>548</v>
      </c>
      <c r="D146" s="13">
        <v>1618.11</v>
      </c>
      <c r="F146" s="6">
        <v>170.13199999999665</v>
      </c>
      <c r="G146" s="6">
        <f>VLOOKUP(C146,Books!$A$1:$E$193,5,FALSE)</f>
        <v>1618.11</v>
      </c>
      <c r="H146" s="41">
        <f t="shared" si="2"/>
        <v>0</v>
      </c>
    </row>
    <row r="147" spans="1:28" hidden="1">
      <c r="A147" s="39">
        <v>41076</v>
      </c>
      <c r="B147" s="5" t="s">
        <v>7</v>
      </c>
      <c r="E147" s="6">
        <v>1222.914</v>
      </c>
      <c r="F147" s="6">
        <v>1393.0459999999966</v>
      </c>
      <c r="G147" s="6" t="e">
        <f>VLOOKUP(C147,Books!$A$1:$E$193,5,FALSE)</f>
        <v>#N/A</v>
      </c>
      <c r="H147" s="41" t="e">
        <f t="shared" si="2"/>
        <v>#N/A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idden="1">
      <c r="A148" s="40">
        <v>41079</v>
      </c>
      <c r="B148" s="10" t="s">
        <v>34</v>
      </c>
      <c r="C148" s="12">
        <v>549</v>
      </c>
      <c r="D148" s="14">
        <v>203.87</v>
      </c>
      <c r="F148" s="6">
        <v>1189.1759999999967</v>
      </c>
      <c r="G148" s="6">
        <f>VLOOKUP(C148,Books!$A$1:$E$193,5,FALSE)</f>
        <v>203.87</v>
      </c>
      <c r="H148" s="41">
        <f t="shared" si="2"/>
        <v>0</v>
      </c>
    </row>
    <row r="149" spans="1:28" hidden="1">
      <c r="A149" s="39">
        <v>41079</v>
      </c>
      <c r="B149" s="5" t="s">
        <v>7</v>
      </c>
      <c r="E149" s="6">
        <v>1801.1559999999997</v>
      </c>
      <c r="F149" s="6">
        <v>2990.3319999999967</v>
      </c>
      <c r="G149" s="6" t="e">
        <f>VLOOKUP(C149,Books!$A$1:$E$193,5,FALSE)</f>
        <v>#N/A</v>
      </c>
      <c r="H149" s="41" t="e">
        <f t="shared" si="2"/>
        <v>#N/A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idden="1">
      <c r="A150" s="40">
        <v>41081</v>
      </c>
      <c r="B150" s="10" t="s">
        <v>34</v>
      </c>
      <c r="C150" s="12">
        <v>536</v>
      </c>
      <c r="D150" s="14">
        <v>109.11</v>
      </c>
      <c r="F150" s="6">
        <v>2881.2219999999966</v>
      </c>
      <c r="G150" s="6">
        <f>VLOOKUP(C150,Books!$A$1:$E$193,5,FALSE)</f>
        <v>109.11</v>
      </c>
      <c r="H150" s="41">
        <f t="shared" si="2"/>
        <v>0</v>
      </c>
    </row>
    <row r="151" spans="1:28" hidden="1">
      <c r="A151" s="40">
        <v>41081</v>
      </c>
      <c r="B151" s="10" t="s">
        <v>34</v>
      </c>
      <c r="C151" s="12">
        <v>550</v>
      </c>
      <c r="D151" s="14">
        <v>239.3</v>
      </c>
      <c r="F151" s="6">
        <v>2641.9219999999964</v>
      </c>
      <c r="G151" s="6">
        <f>VLOOKUP(C151,Books!$A$1:$E$193,5,FALSE)</f>
        <v>239.3</v>
      </c>
      <c r="H151" s="41">
        <f t="shared" si="2"/>
        <v>0</v>
      </c>
    </row>
    <row r="152" spans="1:28" hidden="1">
      <c r="A152" s="40">
        <v>41082</v>
      </c>
      <c r="B152" s="10" t="s">
        <v>34</v>
      </c>
      <c r="C152" s="12">
        <v>551</v>
      </c>
      <c r="D152" s="14">
        <v>240.65</v>
      </c>
      <c r="F152" s="6">
        <v>2401.2719999999963</v>
      </c>
      <c r="G152" s="6">
        <f>VLOOKUP(C152,Books!$A$1:$E$193,5,FALSE)</f>
        <v>240.65</v>
      </c>
      <c r="H152" s="41">
        <f t="shared" si="2"/>
        <v>0</v>
      </c>
    </row>
    <row r="153" spans="1:28" hidden="1">
      <c r="A153" s="39">
        <v>41084</v>
      </c>
      <c r="B153" s="5" t="s">
        <v>7</v>
      </c>
      <c r="E153" s="6">
        <v>1368.248</v>
      </c>
      <c r="F153" s="6">
        <v>3769.5199999999963</v>
      </c>
      <c r="G153" s="6" t="e">
        <f>VLOOKUP(C153,Books!$A$1:$E$193,5,FALSE)</f>
        <v>#N/A</v>
      </c>
      <c r="H153" s="41" t="e">
        <f t="shared" si="2"/>
        <v>#N/A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idden="1">
      <c r="A154" s="40">
        <v>41086</v>
      </c>
      <c r="B154" s="10" t="s">
        <v>34</v>
      </c>
      <c r="C154" s="12">
        <v>537</v>
      </c>
      <c r="D154" s="13">
        <v>10</v>
      </c>
      <c r="F154" s="6">
        <v>3759.5199999999963</v>
      </c>
      <c r="G154" s="6">
        <f>VLOOKUP(C154,Books!$A$1:$E$193,5,FALSE)</f>
        <v>10</v>
      </c>
      <c r="H154" s="41">
        <f t="shared" si="2"/>
        <v>0</v>
      </c>
    </row>
    <row r="155" spans="1:28" hidden="1">
      <c r="A155" s="40">
        <v>41086</v>
      </c>
      <c r="B155" s="10" t="s">
        <v>34</v>
      </c>
      <c r="C155" s="12">
        <v>538</v>
      </c>
      <c r="D155" s="14">
        <v>31.16</v>
      </c>
      <c r="F155" s="6">
        <v>3728.3599999999965</v>
      </c>
      <c r="G155" s="6">
        <f>VLOOKUP(C155,Books!$A$1:$E$193,5,FALSE)</f>
        <v>31.16</v>
      </c>
      <c r="H155" s="41">
        <f t="shared" si="2"/>
        <v>0</v>
      </c>
    </row>
    <row r="156" spans="1:28" hidden="1">
      <c r="A156" s="40">
        <v>41087</v>
      </c>
      <c r="B156" s="10" t="s">
        <v>34</v>
      </c>
      <c r="C156" s="12">
        <v>552</v>
      </c>
      <c r="D156" s="13">
        <v>80</v>
      </c>
      <c r="F156" s="6">
        <v>3648.3599999999965</v>
      </c>
      <c r="G156" s="6">
        <f>VLOOKUP(C156,Books!$A$1:$E$193,5,FALSE)</f>
        <v>80</v>
      </c>
      <c r="H156" s="41">
        <f t="shared" si="2"/>
        <v>0</v>
      </c>
    </row>
    <row r="157" spans="1:28">
      <c r="A157" s="40">
        <v>41087</v>
      </c>
      <c r="B157" s="10" t="s">
        <v>34</v>
      </c>
      <c r="C157" s="12">
        <v>556</v>
      </c>
      <c r="D157" s="14">
        <v>132.07</v>
      </c>
      <c r="F157" s="6">
        <v>3516.2899999999963</v>
      </c>
      <c r="G157" s="6">
        <f>VLOOKUP(C157,Books!$A$1:$E$193,5,FALSE)</f>
        <v>333.22</v>
      </c>
      <c r="H157" s="41">
        <f t="shared" si="2"/>
        <v>-201.15000000000003</v>
      </c>
    </row>
    <row r="158" spans="1:28" hidden="1">
      <c r="A158" s="39">
        <v>41087</v>
      </c>
      <c r="B158" s="5" t="s">
        <v>6</v>
      </c>
      <c r="D158" s="6">
        <v>8</v>
      </c>
      <c r="F158" s="6">
        <v>3508.2899999999963</v>
      </c>
      <c r="G158" s="6" t="e">
        <f>VLOOKUP(C158,Books!$A$1:$E$193,5,FALSE)</f>
        <v>#N/A</v>
      </c>
      <c r="H158" s="41" t="e">
        <f t="shared" si="2"/>
        <v>#N/A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idden="1">
      <c r="A159" s="39">
        <v>41089</v>
      </c>
      <c r="B159" s="5" t="s">
        <v>7</v>
      </c>
      <c r="E159" s="6">
        <v>1090.348</v>
      </c>
      <c r="F159" s="6">
        <v>4598.6379999999963</v>
      </c>
      <c r="G159" s="6" t="e">
        <f>VLOOKUP(C159,Books!$A$1:$E$193,5,FALSE)</f>
        <v>#N/A</v>
      </c>
      <c r="H159" s="41" t="e">
        <f t="shared" si="2"/>
        <v>#N/A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idden="1">
      <c r="A160" s="39">
        <v>41090</v>
      </c>
      <c r="B160" s="5" t="s">
        <v>5</v>
      </c>
      <c r="E160" s="11">
        <v>8.33</v>
      </c>
      <c r="F160" s="6">
        <v>4606.9679999999962</v>
      </c>
      <c r="G160" s="6" t="e">
        <f>VLOOKUP(C160,Books!$A$1:$E$193,5,FALSE)</f>
        <v>#N/A</v>
      </c>
      <c r="H160" s="41" t="e">
        <f t="shared" si="2"/>
        <v>#N/A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idden="1">
      <c r="A161" s="40">
        <v>41091</v>
      </c>
      <c r="B161" s="10" t="s">
        <v>34</v>
      </c>
      <c r="C161" s="12">
        <v>557</v>
      </c>
      <c r="D161" s="13">
        <v>500</v>
      </c>
      <c r="F161" s="6">
        <v>4106.9679999999962</v>
      </c>
      <c r="G161" s="6">
        <f>VLOOKUP(C161,Books!$A$1:$E$193,5,FALSE)</f>
        <v>500</v>
      </c>
      <c r="H161" s="41">
        <f t="shared" si="2"/>
        <v>0</v>
      </c>
    </row>
    <row r="162" spans="1:28" hidden="1">
      <c r="A162" s="40">
        <v>41091</v>
      </c>
      <c r="B162" s="10" t="s">
        <v>34</v>
      </c>
      <c r="C162" s="12">
        <v>558</v>
      </c>
      <c r="D162" s="13">
        <v>2500</v>
      </c>
      <c r="F162" s="6">
        <v>1606.9679999999962</v>
      </c>
      <c r="G162" s="6">
        <f>VLOOKUP(C162,Books!$A$1:$E$193,5,FALSE)</f>
        <v>2500</v>
      </c>
      <c r="H162" s="41">
        <f t="shared" si="2"/>
        <v>0</v>
      </c>
    </row>
    <row r="163" spans="1:28">
      <c r="A163" s="40">
        <v>41093</v>
      </c>
      <c r="B163" s="10" t="s">
        <v>34</v>
      </c>
      <c r="C163" s="12">
        <v>559</v>
      </c>
      <c r="D163" s="14">
        <v>201.15</v>
      </c>
      <c r="F163" s="6">
        <v>1405.8179999999961</v>
      </c>
      <c r="G163" s="6" t="e">
        <f>VLOOKUP(C163,Books!$A$1:$E$193,5,FALSE)</f>
        <v>#N/A</v>
      </c>
      <c r="H163" s="41" t="e">
        <f t="shared" si="2"/>
        <v>#N/A</v>
      </c>
    </row>
    <row r="164" spans="1:28" hidden="1">
      <c r="A164" s="39">
        <v>41093</v>
      </c>
      <c r="B164" s="5" t="s">
        <v>7</v>
      </c>
      <c r="E164" s="6">
        <v>2318.6039999999998</v>
      </c>
      <c r="F164" s="6">
        <v>3724.4219999999959</v>
      </c>
      <c r="G164" s="6" t="e">
        <f>VLOOKUP(C164,Books!$A$1:$E$193,5,FALSE)</f>
        <v>#N/A</v>
      </c>
      <c r="H164" s="41" t="e">
        <f t="shared" si="2"/>
        <v>#N/A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idden="1">
      <c r="A165" s="40">
        <v>41097</v>
      </c>
      <c r="B165" s="10" t="s">
        <v>34</v>
      </c>
      <c r="C165" s="12">
        <v>560</v>
      </c>
      <c r="D165" s="14">
        <v>1966</v>
      </c>
      <c r="F165" s="6">
        <v>1758.4219999999959</v>
      </c>
      <c r="G165" s="6">
        <f>VLOOKUP(C165,Books!$A$1:$E$193,5,FALSE)</f>
        <v>1966</v>
      </c>
      <c r="H165" s="41">
        <f t="shared" si="2"/>
        <v>0</v>
      </c>
    </row>
    <row r="166" spans="1:28" hidden="1">
      <c r="A166" s="39">
        <v>41097</v>
      </c>
      <c r="B166" s="5" t="s">
        <v>7</v>
      </c>
      <c r="E166" s="6">
        <v>1077.5940000000001</v>
      </c>
      <c r="F166" s="6">
        <v>2836.015999999996</v>
      </c>
      <c r="G166" s="6" t="e">
        <f>VLOOKUP(C166,Books!$A$1:$E$193,5,FALSE)</f>
        <v>#N/A</v>
      </c>
      <c r="H166" s="41" t="e">
        <f t="shared" si="2"/>
        <v>#N/A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idden="1">
      <c r="A167" s="40">
        <v>41098</v>
      </c>
      <c r="B167" s="10" t="s">
        <v>34</v>
      </c>
      <c r="C167" s="12">
        <v>561</v>
      </c>
      <c r="D167" s="14">
        <v>240.29</v>
      </c>
      <c r="F167" s="6">
        <v>2595.725999999996</v>
      </c>
      <c r="G167" s="6">
        <f>VLOOKUP(C167,Books!$A$1:$E$193,5,FALSE)</f>
        <v>240.29</v>
      </c>
      <c r="H167" s="41">
        <f t="shared" si="2"/>
        <v>0</v>
      </c>
    </row>
    <row r="168" spans="1:28" hidden="1">
      <c r="A168" s="40">
        <v>41099</v>
      </c>
      <c r="B168" s="10" t="s">
        <v>34</v>
      </c>
      <c r="C168" s="12">
        <v>562</v>
      </c>
      <c r="D168" s="14">
        <v>2574</v>
      </c>
      <c r="F168" s="6">
        <v>21.72599999999602</v>
      </c>
      <c r="G168" s="6">
        <f>VLOOKUP(C168,Books!$A$1:$E$193,5,FALSE)</f>
        <v>2574</v>
      </c>
      <c r="H168" s="41">
        <f t="shared" si="2"/>
        <v>0</v>
      </c>
    </row>
    <row r="169" spans="1:28" hidden="1">
      <c r="A169" s="40">
        <v>41100</v>
      </c>
      <c r="B169" s="10" t="s">
        <v>34</v>
      </c>
      <c r="C169" s="12">
        <v>563</v>
      </c>
      <c r="D169" s="14">
        <v>144.77000000000001</v>
      </c>
      <c r="F169" s="6">
        <v>-123.04400000000399</v>
      </c>
      <c r="G169" s="6">
        <f>VLOOKUP(C169,Books!$A$1:$E$193,5,FALSE)</f>
        <v>144.77000000000001</v>
      </c>
      <c r="H169" s="41">
        <f t="shared" si="2"/>
        <v>0</v>
      </c>
    </row>
    <row r="170" spans="1:28" hidden="1">
      <c r="A170" s="39">
        <v>41101</v>
      </c>
      <c r="B170" s="5" t="s">
        <v>7</v>
      </c>
      <c r="E170" s="6">
        <v>5000</v>
      </c>
      <c r="F170" s="6">
        <v>4876.9559999999956</v>
      </c>
      <c r="G170" s="6" t="e">
        <f>VLOOKUP(C170,Books!$A$1:$E$193,5,FALSE)</f>
        <v>#N/A</v>
      </c>
      <c r="H170" s="41" t="e">
        <f t="shared" si="2"/>
        <v>#N/A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idden="1">
      <c r="A171" s="39">
        <v>41101</v>
      </c>
      <c r="B171" s="5" t="s">
        <v>7</v>
      </c>
      <c r="E171" s="6">
        <v>1263.3319999999999</v>
      </c>
      <c r="F171" s="6">
        <v>6140.287999999995</v>
      </c>
      <c r="G171" s="6" t="e">
        <f>VLOOKUP(C171,Books!$A$1:$E$193,5,FALSE)</f>
        <v>#N/A</v>
      </c>
      <c r="H171" s="41" t="e">
        <f t="shared" si="2"/>
        <v>#N/A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idden="1">
      <c r="A172" s="40">
        <v>41104</v>
      </c>
      <c r="B172" s="10" t="s">
        <v>34</v>
      </c>
      <c r="C172" s="12">
        <v>564</v>
      </c>
      <c r="D172" s="14">
        <v>2500</v>
      </c>
      <c r="F172" s="6">
        <v>3640.287999999995</v>
      </c>
      <c r="G172" s="6">
        <f>VLOOKUP(C172,Books!$A$1:$E$193,5,FALSE)</f>
        <v>2500</v>
      </c>
      <c r="H172" s="41">
        <f t="shared" si="2"/>
        <v>0</v>
      </c>
    </row>
    <row r="173" spans="1:28" hidden="1">
      <c r="A173" s="39">
        <v>41106</v>
      </c>
      <c r="B173" s="5" t="s">
        <v>7</v>
      </c>
      <c r="E173" s="6">
        <v>983.3599999999999</v>
      </c>
      <c r="F173" s="6">
        <v>4623.6479999999947</v>
      </c>
      <c r="G173" s="6" t="e">
        <f>VLOOKUP(C173,Books!$A$1:$E$193,5,FALSE)</f>
        <v>#N/A</v>
      </c>
      <c r="H173" s="41" t="e">
        <f t="shared" si="2"/>
        <v>#N/A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idden="1">
      <c r="A174" s="40">
        <v>41109</v>
      </c>
      <c r="B174" s="10" t="s">
        <v>34</v>
      </c>
      <c r="C174" s="12">
        <v>565</v>
      </c>
      <c r="D174" s="14">
        <v>168.53</v>
      </c>
      <c r="F174" s="6">
        <v>4455.1179999999949</v>
      </c>
      <c r="G174" s="6">
        <f>VLOOKUP(C174,Books!$A$1:$E$193,5,FALSE)</f>
        <v>168.53</v>
      </c>
      <c r="H174" s="41">
        <f t="shared" si="2"/>
        <v>0</v>
      </c>
    </row>
    <row r="175" spans="1:28" hidden="1">
      <c r="A175" s="40">
        <v>41111</v>
      </c>
      <c r="B175" s="10" t="s">
        <v>34</v>
      </c>
      <c r="C175" s="12">
        <v>553</v>
      </c>
      <c r="D175" s="14">
        <v>14.57</v>
      </c>
      <c r="F175" s="6">
        <v>4440.5479999999952</v>
      </c>
      <c r="G175" s="6">
        <f>VLOOKUP(C175,Books!$A$1:$E$193,5,FALSE)</f>
        <v>14.57</v>
      </c>
      <c r="H175" s="41">
        <f t="shared" si="2"/>
        <v>0</v>
      </c>
    </row>
    <row r="176" spans="1:28" hidden="1">
      <c r="A176" s="40">
        <v>41111</v>
      </c>
      <c r="B176" s="10" t="s">
        <v>34</v>
      </c>
      <c r="C176" s="12">
        <v>566</v>
      </c>
      <c r="D176" s="14">
        <v>237.63</v>
      </c>
      <c r="F176" s="6">
        <v>4202.9179999999951</v>
      </c>
      <c r="G176" s="6">
        <f>VLOOKUP(C176,Books!$A$1:$E$193,5,FALSE)</f>
        <v>237.63</v>
      </c>
      <c r="H176" s="41">
        <f t="shared" si="2"/>
        <v>0</v>
      </c>
    </row>
    <row r="177" spans="1:28" hidden="1">
      <c r="A177" s="39">
        <v>41111</v>
      </c>
      <c r="B177" s="5" t="s">
        <v>7</v>
      </c>
      <c r="E177" s="6">
        <v>2281.038</v>
      </c>
      <c r="F177" s="6">
        <v>6483.9559999999947</v>
      </c>
      <c r="G177" s="6" t="e">
        <f>VLOOKUP(C177,Books!$A$1:$E$193,5,FALSE)</f>
        <v>#N/A</v>
      </c>
      <c r="H177" s="41" t="e">
        <f t="shared" si="2"/>
        <v>#N/A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idden="1">
      <c r="A178" s="40">
        <v>41112</v>
      </c>
      <c r="B178" s="10" t="s">
        <v>34</v>
      </c>
      <c r="C178" s="12">
        <v>554</v>
      </c>
      <c r="D178" s="13">
        <v>25</v>
      </c>
      <c r="F178" s="6">
        <v>6458.9559999999947</v>
      </c>
      <c r="G178" s="6">
        <f>VLOOKUP(C178,Books!$A$1:$E$193,5,FALSE)</f>
        <v>25</v>
      </c>
      <c r="H178" s="41">
        <f t="shared" si="2"/>
        <v>0</v>
      </c>
    </row>
    <row r="179" spans="1:28" hidden="1">
      <c r="A179" s="40">
        <v>41112</v>
      </c>
      <c r="B179" s="10" t="s">
        <v>34</v>
      </c>
      <c r="C179" s="12">
        <v>567</v>
      </c>
      <c r="D179" s="14">
        <v>246.69</v>
      </c>
      <c r="F179" s="6">
        <v>6212.2659999999951</v>
      </c>
      <c r="G179" s="6">
        <f>VLOOKUP(C179,Books!$A$1:$E$193,5,FALSE)</f>
        <v>246.69</v>
      </c>
      <c r="H179" s="41">
        <f t="shared" si="2"/>
        <v>0</v>
      </c>
    </row>
    <row r="180" spans="1:28" hidden="1">
      <c r="A180" s="39">
        <v>41116</v>
      </c>
      <c r="B180" s="5" t="s">
        <v>7</v>
      </c>
      <c r="E180" s="6">
        <v>2533.4899999999998</v>
      </c>
      <c r="F180" s="6">
        <v>8745.7559999999939</v>
      </c>
      <c r="G180" s="6" t="e">
        <f>VLOOKUP(C180,Books!$A$1:$E$193,5,FALSE)</f>
        <v>#N/A</v>
      </c>
      <c r="H180" s="41" t="e">
        <f t="shared" si="2"/>
        <v>#N/A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idden="1">
      <c r="A181" s="40">
        <v>41117</v>
      </c>
      <c r="B181" s="10" t="s">
        <v>34</v>
      </c>
      <c r="C181" s="12">
        <v>555</v>
      </c>
      <c r="D181" s="14">
        <v>37.04</v>
      </c>
      <c r="F181" s="6">
        <v>8708.7159999999931</v>
      </c>
      <c r="G181" s="6">
        <f>VLOOKUP(C181,Books!$A$1:$E$193,5,FALSE)</f>
        <v>37.04</v>
      </c>
      <c r="H181" s="41">
        <f t="shared" si="2"/>
        <v>0</v>
      </c>
    </row>
    <row r="182" spans="1:28" hidden="1">
      <c r="A182" s="40">
        <v>41117</v>
      </c>
      <c r="B182" s="10" t="s">
        <v>34</v>
      </c>
      <c r="C182" s="12">
        <v>568</v>
      </c>
      <c r="D182" s="13">
        <v>81</v>
      </c>
      <c r="F182" s="6">
        <v>8627.7159999999931</v>
      </c>
      <c r="G182" s="6">
        <f>VLOOKUP(C182,Books!$A$1:$E$193,5,FALSE)</f>
        <v>81</v>
      </c>
      <c r="H182" s="41">
        <f t="shared" si="2"/>
        <v>0</v>
      </c>
    </row>
    <row r="183" spans="1:28">
      <c r="A183" s="40">
        <v>41117</v>
      </c>
      <c r="B183" s="10" t="s">
        <v>34</v>
      </c>
      <c r="C183" s="12">
        <v>572</v>
      </c>
      <c r="D183" s="14">
        <v>145.91</v>
      </c>
      <c r="F183" s="6">
        <v>8481.8059999999932</v>
      </c>
      <c r="G183" s="6">
        <f>VLOOKUP(C183,Books!$A$1:$E$193,5,FALSE)</f>
        <v>389.96</v>
      </c>
      <c r="H183" s="41">
        <f t="shared" si="2"/>
        <v>-244.04999999999998</v>
      </c>
    </row>
    <row r="184" spans="1:28" hidden="1">
      <c r="A184" s="39">
        <v>41117</v>
      </c>
      <c r="B184" s="5" t="s">
        <v>6</v>
      </c>
      <c r="D184" s="6">
        <v>25</v>
      </c>
      <c r="F184" s="6">
        <v>8456.8059999999932</v>
      </c>
      <c r="G184" s="6" t="e">
        <f>VLOOKUP(C184,Books!$A$1:$E$193,5,FALSE)</f>
        <v>#N/A</v>
      </c>
      <c r="H184" s="41" t="e">
        <f t="shared" si="2"/>
        <v>#N/A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idden="1">
      <c r="A185" s="39">
        <v>41119</v>
      </c>
      <c r="B185" s="5" t="s">
        <v>7</v>
      </c>
      <c r="E185" s="6">
        <v>1070.636</v>
      </c>
      <c r="F185" s="6">
        <v>9527.4419999999936</v>
      </c>
      <c r="G185" s="6" t="e">
        <f>VLOOKUP(C185,Books!$A$1:$E$193,5,FALSE)</f>
        <v>#N/A</v>
      </c>
      <c r="H185" s="41" t="e">
        <f t="shared" si="2"/>
        <v>#N/A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>
      <c r="A186" s="40">
        <v>41121</v>
      </c>
      <c r="B186" s="10" t="s">
        <v>34</v>
      </c>
      <c r="C186" s="12">
        <v>573</v>
      </c>
      <c r="D186" s="14">
        <v>244.05</v>
      </c>
      <c r="F186" s="6">
        <v>9283.3919999999944</v>
      </c>
      <c r="G186" s="6" t="e">
        <f>VLOOKUP(C186,Books!$A$1:$E$193,5,FALSE)</f>
        <v>#N/A</v>
      </c>
      <c r="H186" s="41" t="e">
        <f t="shared" si="2"/>
        <v>#N/A</v>
      </c>
    </row>
    <row r="187" spans="1:28" hidden="1">
      <c r="A187" s="39">
        <v>41121</v>
      </c>
      <c r="B187" s="5" t="s">
        <v>5</v>
      </c>
      <c r="E187" s="11">
        <v>11.02</v>
      </c>
      <c r="F187" s="6">
        <v>9294.4119999999948</v>
      </c>
      <c r="G187" s="6" t="e">
        <f>VLOOKUP(C187,Books!$A$1:$E$193,5,FALSE)</f>
        <v>#N/A</v>
      </c>
      <c r="H187" s="41" t="e">
        <f t="shared" si="2"/>
        <v>#N/A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idden="1">
      <c r="A188" s="40">
        <v>41122</v>
      </c>
      <c r="B188" s="10" t="s">
        <v>34</v>
      </c>
      <c r="C188" s="12">
        <v>574</v>
      </c>
      <c r="D188" s="13">
        <v>500</v>
      </c>
      <c r="F188" s="6">
        <v>8794.4119999999948</v>
      </c>
      <c r="G188" s="6">
        <f>VLOOKUP(C188,Books!$A$1:$E$193,5,FALSE)</f>
        <v>500</v>
      </c>
      <c r="H188" s="41">
        <f t="shared" si="2"/>
        <v>0</v>
      </c>
    </row>
    <row r="189" spans="1:28" hidden="1">
      <c r="A189" s="40">
        <v>41122</v>
      </c>
      <c r="B189" s="10" t="s">
        <v>34</v>
      </c>
      <c r="C189" s="12">
        <v>575</v>
      </c>
      <c r="D189" s="13">
        <v>2500</v>
      </c>
      <c r="F189" s="6">
        <v>6294.4119999999948</v>
      </c>
      <c r="G189" s="6">
        <f>VLOOKUP(C189,Books!$A$1:$E$193,5,FALSE)</f>
        <v>2500</v>
      </c>
      <c r="H189" s="41">
        <f t="shared" si="2"/>
        <v>0</v>
      </c>
    </row>
    <row r="190" spans="1:28" hidden="1">
      <c r="A190" s="39">
        <v>41122</v>
      </c>
      <c r="B190" s="5" t="s">
        <v>7</v>
      </c>
      <c r="E190" s="6">
        <v>1340.6399999999999</v>
      </c>
      <c r="F190" s="6">
        <v>7635.0519999999942</v>
      </c>
      <c r="G190" s="6" t="e">
        <f>VLOOKUP(C190,Books!$A$1:$E$193,5,FALSE)</f>
        <v>#N/A</v>
      </c>
      <c r="H190" s="41" t="e">
        <f t="shared" si="2"/>
        <v>#N/A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idden="1">
      <c r="A191" s="40">
        <v>41124</v>
      </c>
      <c r="B191" s="10" t="s">
        <v>34</v>
      </c>
      <c r="C191" s="12">
        <v>576</v>
      </c>
      <c r="D191" s="14">
        <v>173.56</v>
      </c>
      <c r="F191" s="6">
        <v>7461.4919999999938</v>
      </c>
      <c r="G191" s="6">
        <f>VLOOKUP(C191,Books!$A$1:$E$193,5,FALSE)</f>
        <v>173.56</v>
      </c>
      <c r="H191" s="41">
        <f t="shared" si="2"/>
        <v>0</v>
      </c>
    </row>
    <row r="192" spans="1:28" hidden="1">
      <c r="A192" s="39">
        <v>41127</v>
      </c>
      <c r="B192" s="5" t="s">
        <v>7</v>
      </c>
      <c r="E192" s="6">
        <v>1259.748</v>
      </c>
      <c r="F192" s="6">
        <v>8721.2399999999943</v>
      </c>
      <c r="G192" s="6" t="e">
        <f>VLOOKUP(C192,Books!$A$1:$E$193,5,FALSE)</f>
        <v>#N/A</v>
      </c>
      <c r="H192" s="41" t="e">
        <f t="shared" si="2"/>
        <v>#N/A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idden="1">
      <c r="A193" s="40">
        <v>41128</v>
      </c>
      <c r="B193" s="10" t="s">
        <v>34</v>
      </c>
      <c r="C193" s="12">
        <v>577</v>
      </c>
      <c r="D193" s="14">
        <v>2124</v>
      </c>
      <c r="F193" s="6">
        <v>6597.2399999999943</v>
      </c>
      <c r="G193" s="6">
        <f>VLOOKUP(C193,Books!$A$1:$E$193,5,FALSE)</f>
        <v>2124</v>
      </c>
      <c r="H193" s="41">
        <f t="shared" si="2"/>
        <v>0</v>
      </c>
    </row>
    <row r="194" spans="1:28" hidden="1">
      <c r="A194" s="40">
        <v>41129</v>
      </c>
      <c r="B194" s="10" t="s">
        <v>34</v>
      </c>
      <c r="C194" s="12">
        <v>578</v>
      </c>
      <c r="D194" s="14">
        <v>249.55</v>
      </c>
      <c r="F194" s="6">
        <v>6347.6899999999941</v>
      </c>
      <c r="G194" s="6">
        <f>VLOOKUP(C194,Books!$A$1:$E$193,5,FALSE)</f>
        <v>249.55</v>
      </c>
      <c r="H194" s="41">
        <f t="shared" si="2"/>
        <v>0</v>
      </c>
    </row>
    <row r="195" spans="1:28" hidden="1">
      <c r="A195" s="40">
        <v>41130</v>
      </c>
      <c r="B195" s="10" t="s">
        <v>34</v>
      </c>
      <c r="C195" s="12">
        <v>579</v>
      </c>
      <c r="D195" s="14">
        <v>2018</v>
      </c>
      <c r="F195" s="6">
        <v>4329.6899999999941</v>
      </c>
      <c r="G195" s="6">
        <f>VLOOKUP(C195,Books!$A$1:$E$193,5,FALSE)</f>
        <v>2018</v>
      </c>
      <c r="H195" s="41">
        <f t="shared" si="2"/>
        <v>0</v>
      </c>
    </row>
    <row r="196" spans="1:28" hidden="1">
      <c r="A196" s="40">
        <v>41131</v>
      </c>
      <c r="B196" s="10" t="s">
        <v>34</v>
      </c>
      <c r="C196" s="12">
        <v>580</v>
      </c>
      <c r="D196" s="14">
        <v>143.22</v>
      </c>
      <c r="F196" s="6">
        <v>4186.4699999999939</v>
      </c>
      <c r="G196" s="6">
        <f>VLOOKUP(C196,Books!$A$1:$E$193,5,FALSE)</f>
        <v>143.22</v>
      </c>
      <c r="H196" s="41">
        <f t="shared" si="2"/>
        <v>0</v>
      </c>
    </row>
    <row r="197" spans="1:28" hidden="1">
      <c r="A197" s="39">
        <v>41132</v>
      </c>
      <c r="B197" s="5" t="s">
        <v>7</v>
      </c>
      <c r="E197" s="6">
        <v>2220.2399999999998</v>
      </c>
      <c r="F197" s="6">
        <v>6406.7099999999937</v>
      </c>
      <c r="G197" s="6" t="e">
        <f>VLOOKUP(C197,Books!$A$1:$E$193,5,FALSE)</f>
        <v>#N/A</v>
      </c>
      <c r="H197" s="41" t="e">
        <f t="shared" si="2"/>
        <v>#N/A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idden="1">
      <c r="A198" s="40">
        <v>41135</v>
      </c>
      <c r="B198" s="10" t="s">
        <v>34</v>
      </c>
      <c r="C198" s="12">
        <v>581</v>
      </c>
      <c r="D198" s="14">
        <v>2500</v>
      </c>
      <c r="F198" s="6">
        <v>3906.7099999999937</v>
      </c>
      <c r="G198" s="6">
        <f>VLOOKUP(C198,Books!$A$1:$E$193,5,FALSE)</f>
        <v>2500</v>
      </c>
      <c r="H198" s="41">
        <f t="shared" ref="H198:H261" si="3">+D198-G198</f>
        <v>0</v>
      </c>
    </row>
    <row r="199" spans="1:28" hidden="1">
      <c r="A199" s="40">
        <v>41135</v>
      </c>
      <c r="B199" s="10" t="s">
        <v>34</v>
      </c>
      <c r="C199" s="12">
        <v>582</v>
      </c>
      <c r="D199" s="13">
        <v>6000</v>
      </c>
      <c r="F199" s="6">
        <v>-2093.2900000000063</v>
      </c>
      <c r="G199" s="6">
        <f>VLOOKUP(C199,Books!$A$1:$E$193,5,FALSE)</f>
        <v>6000</v>
      </c>
      <c r="H199" s="41">
        <f t="shared" si="3"/>
        <v>0</v>
      </c>
    </row>
    <row r="200" spans="1:28" hidden="1">
      <c r="A200" s="39">
        <v>41137</v>
      </c>
      <c r="B200" s="5" t="s">
        <v>7</v>
      </c>
      <c r="E200" s="6">
        <v>1483.1320000000001</v>
      </c>
      <c r="F200" s="6">
        <v>-610.15800000000627</v>
      </c>
      <c r="G200" s="6" t="e">
        <f>VLOOKUP(C200,Books!$A$1:$E$193,5,FALSE)</f>
        <v>#N/A</v>
      </c>
      <c r="H200" s="41" t="e">
        <f t="shared" si="3"/>
        <v>#N/A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idden="1">
      <c r="A201" s="40">
        <v>41140</v>
      </c>
      <c r="B201" s="10" t="s">
        <v>34</v>
      </c>
      <c r="C201" s="12">
        <v>583</v>
      </c>
      <c r="D201" s="14">
        <v>70.930000000000007</v>
      </c>
      <c r="F201" s="6">
        <v>-681.08800000000633</v>
      </c>
      <c r="G201" s="6">
        <f>VLOOKUP(C201,Books!$A$1:$E$193,5,FALSE)</f>
        <v>70.930000000000007</v>
      </c>
      <c r="H201" s="41">
        <f t="shared" si="3"/>
        <v>0</v>
      </c>
    </row>
    <row r="202" spans="1:28" hidden="1">
      <c r="A202" s="40">
        <v>41141</v>
      </c>
      <c r="B202" s="10" t="s">
        <v>34</v>
      </c>
      <c r="C202" s="12">
        <v>569</v>
      </c>
      <c r="D202" s="14">
        <v>6.53</v>
      </c>
      <c r="F202" s="6">
        <v>-687.6180000000063</v>
      </c>
      <c r="G202" s="6">
        <f>VLOOKUP(C202,Books!$A$1:$E$193,5,FALSE)</f>
        <v>6.53</v>
      </c>
      <c r="H202" s="41">
        <f t="shared" si="3"/>
        <v>0</v>
      </c>
    </row>
    <row r="203" spans="1:28" hidden="1">
      <c r="A203" s="39">
        <v>41141</v>
      </c>
      <c r="B203" s="5" t="s">
        <v>7</v>
      </c>
      <c r="E203" s="6">
        <v>1721.664</v>
      </c>
      <c r="F203" s="6">
        <v>1034.0459999999937</v>
      </c>
      <c r="G203" s="6" t="e">
        <f>VLOOKUP(C203,Books!$A$1:$E$193,5,FALSE)</f>
        <v>#N/A</v>
      </c>
      <c r="H203" s="41" t="e">
        <f t="shared" si="3"/>
        <v>#N/A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idden="1">
      <c r="A204" s="40">
        <v>41142</v>
      </c>
      <c r="B204" s="10" t="s">
        <v>34</v>
      </c>
      <c r="C204" s="12">
        <v>570</v>
      </c>
      <c r="D204" s="13">
        <v>25</v>
      </c>
      <c r="F204" s="6">
        <v>1009.0459999999937</v>
      </c>
      <c r="G204" s="6">
        <f>VLOOKUP(C204,Books!$A$1:$E$193,5,FALSE)</f>
        <v>25</v>
      </c>
      <c r="H204" s="41">
        <f t="shared" si="3"/>
        <v>0</v>
      </c>
    </row>
    <row r="205" spans="1:28" hidden="1">
      <c r="A205" s="40">
        <v>41142</v>
      </c>
      <c r="B205" s="10" t="s">
        <v>34</v>
      </c>
      <c r="C205" s="12">
        <v>584</v>
      </c>
      <c r="D205" s="14">
        <v>250.27</v>
      </c>
      <c r="F205" s="6">
        <v>758.7759999999937</v>
      </c>
      <c r="G205" s="6">
        <f>VLOOKUP(C205,Books!$A$1:$E$193,5,FALSE)</f>
        <v>250.27</v>
      </c>
      <c r="H205" s="41">
        <f t="shared" si="3"/>
        <v>0</v>
      </c>
    </row>
    <row r="206" spans="1:28">
      <c r="A206" s="40">
        <v>41143</v>
      </c>
      <c r="B206" s="10" t="s">
        <v>34</v>
      </c>
      <c r="C206" s="12">
        <v>585</v>
      </c>
      <c r="D206" s="14">
        <v>259.89</v>
      </c>
      <c r="F206" s="6">
        <v>498.88599999999371</v>
      </c>
      <c r="G206" s="6">
        <f>VLOOKUP(C206,Books!$A$1:$E$193,5,FALSE)</f>
        <v>536.94000000000005</v>
      </c>
      <c r="H206" s="41">
        <f t="shared" si="3"/>
        <v>-277.05000000000007</v>
      </c>
    </row>
    <row r="207" spans="1:28">
      <c r="A207" s="40">
        <v>41146</v>
      </c>
      <c r="B207" s="10" t="s">
        <v>34</v>
      </c>
      <c r="C207" s="12">
        <v>586</v>
      </c>
      <c r="D207" s="14">
        <v>277.05</v>
      </c>
      <c r="F207" s="6">
        <v>221.8359999999937</v>
      </c>
      <c r="G207" s="6" t="e">
        <f>VLOOKUP(C207,Books!$A$1:$E$193,5,FALSE)</f>
        <v>#N/A</v>
      </c>
      <c r="H207" s="41" t="e">
        <f t="shared" si="3"/>
        <v>#N/A</v>
      </c>
    </row>
    <row r="208" spans="1:28" hidden="1">
      <c r="A208" s="39">
        <v>41146</v>
      </c>
      <c r="B208" s="5" t="s">
        <v>7</v>
      </c>
      <c r="E208" s="6">
        <v>1055.838</v>
      </c>
      <c r="F208" s="6">
        <v>1277.6739999999936</v>
      </c>
      <c r="G208" s="6" t="e">
        <f>VLOOKUP(C208,Books!$A$1:$E$193,5,FALSE)</f>
        <v>#N/A</v>
      </c>
      <c r="H208" s="41" t="e">
        <f t="shared" si="3"/>
        <v>#N/A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idden="1">
      <c r="A209" s="40">
        <v>41147</v>
      </c>
      <c r="B209" s="10" t="s">
        <v>34</v>
      </c>
      <c r="C209" s="12">
        <v>571</v>
      </c>
      <c r="D209" s="14">
        <v>63.45</v>
      </c>
      <c r="F209" s="6">
        <v>1214.2239999999936</v>
      </c>
      <c r="G209" s="6">
        <f>VLOOKUP(C209,Books!$A$1:$E$193,5,FALSE)</f>
        <v>63.45</v>
      </c>
      <c r="H209" s="41">
        <f t="shared" si="3"/>
        <v>0</v>
      </c>
    </row>
    <row r="210" spans="1:28" hidden="1">
      <c r="A210" s="39">
        <v>41147</v>
      </c>
      <c r="B210" s="5" t="s">
        <v>6</v>
      </c>
      <c r="D210" s="6">
        <v>25</v>
      </c>
      <c r="F210" s="6">
        <v>1189.2239999999936</v>
      </c>
      <c r="G210" s="6" t="e">
        <f>VLOOKUP(C210,Books!$A$1:$E$193,5,FALSE)</f>
        <v>#N/A</v>
      </c>
      <c r="H210" s="41" t="e">
        <f t="shared" si="3"/>
        <v>#N/A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idden="1">
      <c r="A211" s="40">
        <v>41148</v>
      </c>
      <c r="B211" s="10" t="s">
        <v>34</v>
      </c>
      <c r="C211" s="12">
        <v>590</v>
      </c>
      <c r="D211" s="13">
        <v>82</v>
      </c>
      <c r="F211" s="6">
        <v>1107.2239999999936</v>
      </c>
      <c r="G211" s="6">
        <f>VLOOKUP(C211,Books!$A$1:$E$193,5,FALSE)</f>
        <v>82</v>
      </c>
      <c r="H211" s="41">
        <f t="shared" si="3"/>
        <v>0</v>
      </c>
    </row>
    <row r="212" spans="1:28" hidden="1">
      <c r="A212" s="40">
        <v>41148</v>
      </c>
      <c r="B212" s="10" t="s">
        <v>34</v>
      </c>
      <c r="C212" s="12">
        <v>591</v>
      </c>
      <c r="D212" s="14">
        <v>142.56</v>
      </c>
      <c r="F212" s="6">
        <v>964.66399999999362</v>
      </c>
      <c r="G212" s="6">
        <f>VLOOKUP(C212,Books!$A$1:$E$193,5,FALSE)</f>
        <v>142.56</v>
      </c>
      <c r="H212" s="41">
        <f t="shared" si="3"/>
        <v>0</v>
      </c>
    </row>
    <row r="213" spans="1:28" hidden="1">
      <c r="A213" s="39">
        <v>41151</v>
      </c>
      <c r="B213" s="5" t="s">
        <v>7</v>
      </c>
      <c r="E213" s="6">
        <v>2314.306</v>
      </c>
      <c r="F213" s="6">
        <v>3278.9699999999939</v>
      </c>
      <c r="G213" s="6" t="e">
        <f>VLOOKUP(C213,Books!$A$1:$E$193,5,FALSE)</f>
        <v>#N/A</v>
      </c>
      <c r="H213" s="41" t="e">
        <f t="shared" si="3"/>
        <v>#N/A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idden="1">
      <c r="A214" s="39">
        <v>41152</v>
      </c>
      <c r="B214" s="5" t="s">
        <v>5</v>
      </c>
      <c r="E214" s="11">
        <v>6.49</v>
      </c>
      <c r="F214" s="6">
        <v>3285.4599999999937</v>
      </c>
      <c r="G214" s="6" t="e">
        <f>VLOOKUP(C214,Books!$A$1:$E$193,5,FALSE)</f>
        <v>#N/A</v>
      </c>
      <c r="H214" s="41" t="e">
        <f t="shared" si="3"/>
        <v>#N/A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idden="1">
      <c r="A215" s="40">
        <v>41153</v>
      </c>
      <c r="B215" s="10" t="s">
        <v>34</v>
      </c>
      <c r="C215" s="12">
        <v>592</v>
      </c>
      <c r="D215" s="13">
        <v>500</v>
      </c>
      <c r="F215" s="6">
        <v>2785.4599999999937</v>
      </c>
      <c r="G215" s="6">
        <f>VLOOKUP(C215,Books!$A$1:$E$193,5,FALSE)</f>
        <v>500</v>
      </c>
      <c r="H215" s="41">
        <f t="shared" si="3"/>
        <v>0</v>
      </c>
    </row>
    <row r="216" spans="1:28" hidden="1">
      <c r="A216" s="40">
        <v>41153</v>
      </c>
      <c r="B216" s="10" t="s">
        <v>34</v>
      </c>
      <c r="C216" s="12">
        <v>593</v>
      </c>
      <c r="D216" s="13">
        <v>2500</v>
      </c>
      <c r="F216" s="6">
        <v>285.45999999999367</v>
      </c>
      <c r="G216" s="6">
        <f>VLOOKUP(C216,Books!$A$1:$E$193,5,FALSE)</f>
        <v>2500</v>
      </c>
      <c r="H216" s="41">
        <f t="shared" si="3"/>
        <v>0</v>
      </c>
    </row>
    <row r="217" spans="1:28" hidden="1">
      <c r="A217" s="39">
        <v>41155</v>
      </c>
      <c r="B217" s="5" t="s">
        <v>7</v>
      </c>
      <c r="E217" s="6">
        <v>1305.5139999999999</v>
      </c>
      <c r="F217" s="6">
        <v>1590.9739999999936</v>
      </c>
      <c r="G217" s="6" t="e">
        <f>VLOOKUP(C217,Books!$A$1:$E$193,5,FALSE)</f>
        <v>#N/A</v>
      </c>
      <c r="H217" s="41" t="e">
        <f t="shared" si="3"/>
        <v>#N/A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idden="1">
      <c r="A218" s="40">
        <v>41159</v>
      </c>
      <c r="B218" s="10" t="s">
        <v>34</v>
      </c>
      <c r="C218" s="12">
        <v>594</v>
      </c>
      <c r="D218" s="14">
        <v>2112</v>
      </c>
      <c r="F218" s="6">
        <v>-521.02600000000643</v>
      </c>
      <c r="G218" s="6">
        <f>VLOOKUP(C218,Books!$A$1:$E$193,5,FALSE)</f>
        <v>2112</v>
      </c>
      <c r="H218" s="41">
        <f t="shared" si="3"/>
        <v>0</v>
      </c>
    </row>
    <row r="219" spans="1:28" hidden="1">
      <c r="A219" s="39">
        <v>41159</v>
      </c>
      <c r="B219" s="5" t="s">
        <v>7</v>
      </c>
      <c r="E219" s="6">
        <v>1571.5559999999998</v>
      </c>
      <c r="F219" s="6">
        <v>1050.5299999999934</v>
      </c>
      <c r="G219" s="6" t="e">
        <f>VLOOKUP(C219,Books!$A$1:$E$193,5,FALSE)</f>
        <v>#N/A</v>
      </c>
      <c r="H219" s="41" t="e">
        <f t="shared" si="3"/>
        <v>#N/A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idden="1">
      <c r="A220" s="40">
        <v>41160</v>
      </c>
      <c r="B220" s="10" t="s">
        <v>34</v>
      </c>
      <c r="C220" s="12">
        <v>595</v>
      </c>
      <c r="D220" s="14">
        <v>259.69</v>
      </c>
      <c r="F220" s="6">
        <v>790.83999999999332</v>
      </c>
      <c r="G220" s="6">
        <f>VLOOKUP(C220,Books!$A$1:$E$193,5,FALSE)</f>
        <v>259.69</v>
      </c>
      <c r="H220" s="41">
        <f t="shared" si="3"/>
        <v>0</v>
      </c>
    </row>
    <row r="221" spans="1:28" hidden="1">
      <c r="A221" s="40">
        <v>41161</v>
      </c>
      <c r="B221" s="10" t="s">
        <v>34</v>
      </c>
      <c r="C221" s="12">
        <v>596</v>
      </c>
      <c r="D221" s="14">
        <v>1784</v>
      </c>
      <c r="F221" s="6">
        <v>-993.16000000000668</v>
      </c>
      <c r="G221" s="6">
        <f>VLOOKUP(C221,Books!$A$1:$E$193,5,FALSE)</f>
        <v>1784</v>
      </c>
      <c r="H221" s="41">
        <f t="shared" si="3"/>
        <v>0</v>
      </c>
    </row>
    <row r="222" spans="1:28" hidden="1">
      <c r="A222" s="40">
        <v>41162</v>
      </c>
      <c r="B222" s="10" t="s">
        <v>34</v>
      </c>
      <c r="C222" s="12">
        <v>597</v>
      </c>
      <c r="D222" s="14">
        <v>160.07</v>
      </c>
      <c r="F222" s="6">
        <v>-1153.2300000000066</v>
      </c>
      <c r="G222" s="6">
        <f>VLOOKUP(C222,Books!$A$1:$E$193,5,FALSE)</f>
        <v>160.07</v>
      </c>
      <c r="H222" s="41">
        <f t="shared" si="3"/>
        <v>0</v>
      </c>
    </row>
    <row r="223" spans="1:28" hidden="1">
      <c r="A223" s="39">
        <v>41163</v>
      </c>
      <c r="B223" s="5" t="s">
        <v>7</v>
      </c>
      <c r="E223" s="6">
        <v>1398.81</v>
      </c>
      <c r="F223" s="6">
        <v>245.57999999999333</v>
      </c>
      <c r="G223" s="6" t="e">
        <f>VLOOKUP(C223,Books!$A$1:$E$193,5,FALSE)</f>
        <v>#N/A</v>
      </c>
      <c r="H223" s="41" t="e">
        <f t="shared" si="3"/>
        <v>#N/A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idden="1">
      <c r="A224" s="40">
        <v>41166</v>
      </c>
      <c r="B224" s="10" t="s">
        <v>34</v>
      </c>
      <c r="C224" s="12">
        <v>598</v>
      </c>
      <c r="D224" s="14">
        <v>2500</v>
      </c>
      <c r="F224" s="6">
        <v>-2254.4200000000064</v>
      </c>
      <c r="G224" s="6">
        <f>VLOOKUP(C224,Books!$A$1:$E$193,5,FALSE)</f>
        <v>2500</v>
      </c>
      <c r="H224" s="41">
        <f t="shared" si="3"/>
        <v>0</v>
      </c>
    </row>
    <row r="225" spans="1:28" hidden="1">
      <c r="A225" s="39">
        <v>41166</v>
      </c>
      <c r="B225" s="5" t="s">
        <v>7</v>
      </c>
      <c r="E225" s="6">
        <v>1015.098</v>
      </c>
      <c r="F225" s="6">
        <v>-1239.3220000000065</v>
      </c>
      <c r="G225" s="6" t="e">
        <f>VLOOKUP(C225,Books!$A$1:$E$193,5,FALSE)</f>
        <v>#N/A</v>
      </c>
      <c r="H225" s="41" t="e">
        <f t="shared" si="3"/>
        <v>#N/A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idden="1">
      <c r="A226" s="40">
        <v>41167</v>
      </c>
      <c r="B226" s="10" t="s">
        <v>34</v>
      </c>
      <c r="C226" s="12">
        <v>599</v>
      </c>
      <c r="D226" s="14">
        <v>151.99</v>
      </c>
      <c r="F226" s="6">
        <v>-1391.3120000000065</v>
      </c>
      <c r="G226" s="6">
        <f>VLOOKUP(C226,Books!$A$1:$E$193,5,FALSE)</f>
        <v>151.99</v>
      </c>
      <c r="H226" s="41">
        <f t="shared" si="3"/>
        <v>0</v>
      </c>
    </row>
    <row r="227" spans="1:28">
      <c r="A227" s="40">
        <v>41169</v>
      </c>
      <c r="B227" s="10" t="s">
        <v>34</v>
      </c>
      <c r="C227" s="12">
        <v>600</v>
      </c>
      <c r="D227" s="14">
        <v>323.25</v>
      </c>
      <c r="F227" s="6">
        <v>-1714.5620000000065</v>
      </c>
      <c r="G227" s="6" t="e">
        <f>VLOOKUP(C227,Books!$A$1:$E$193,5,FALSE)</f>
        <v>#N/A</v>
      </c>
      <c r="H227" s="41" t="e">
        <f t="shared" si="3"/>
        <v>#N/A</v>
      </c>
    </row>
    <row r="228" spans="1:28" hidden="1">
      <c r="A228" s="39">
        <v>41170</v>
      </c>
      <c r="B228" s="5" t="s">
        <v>7</v>
      </c>
      <c r="E228" s="6">
        <v>1486.492</v>
      </c>
      <c r="F228" s="6">
        <v>-228.07000000000653</v>
      </c>
      <c r="G228" s="6" t="e">
        <f>VLOOKUP(C228,Books!$A$1:$E$193,5,FALSE)</f>
        <v>#N/A</v>
      </c>
      <c r="H228" s="41" t="e">
        <f t="shared" si="3"/>
        <v>#N/A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idden="1">
      <c r="A229" s="40">
        <v>41172</v>
      </c>
      <c r="B229" s="10" t="s">
        <v>34</v>
      </c>
      <c r="C229" s="12">
        <v>587</v>
      </c>
      <c r="D229" s="14">
        <v>119.47</v>
      </c>
      <c r="F229" s="6">
        <v>-347.54000000000656</v>
      </c>
      <c r="G229" s="6">
        <f>VLOOKUP(C229,Books!$A$1:$E$193,5,FALSE)</f>
        <v>119.47</v>
      </c>
      <c r="H229" s="41">
        <f t="shared" si="3"/>
        <v>0</v>
      </c>
    </row>
    <row r="230" spans="1:28" hidden="1">
      <c r="A230" s="40">
        <v>41173</v>
      </c>
      <c r="B230" s="10" t="s">
        <v>34</v>
      </c>
      <c r="C230" s="12">
        <v>588</v>
      </c>
      <c r="D230" s="13">
        <v>10</v>
      </c>
      <c r="F230" s="6">
        <v>-357.54000000000656</v>
      </c>
      <c r="G230" s="6">
        <f>VLOOKUP(C230,Books!$A$1:$E$193,5,FALSE)</f>
        <v>10</v>
      </c>
      <c r="H230" s="41">
        <f t="shared" si="3"/>
        <v>0</v>
      </c>
    </row>
    <row r="231" spans="1:28">
      <c r="A231" s="40">
        <v>41173</v>
      </c>
      <c r="B231" s="10" t="s">
        <v>34</v>
      </c>
      <c r="C231" s="12">
        <v>601</v>
      </c>
      <c r="D231" s="14">
        <v>253.27</v>
      </c>
      <c r="F231" s="6">
        <v>-610.81000000000654</v>
      </c>
      <c r="G231" s="6">
        <f>VLOOKUP(C231,Books!$A$1:$E$193,5,FALSE)</f>
        <v>576.52</v>
      </c>
      <c r="H231" s="41">
        <f t="shared" si="3"/>
        <v>-323.25</v>
      </c>
    </row>
    <row r="232" spans="1:28" hidden="1">
      <c r="A232" s="39">
        <v>41173</v>
      </c>
      <c r="B232" s="5" t="s">
        <v>7</v>
      </c>
      <c r="E232" s="6">
        <v>2969.4580000000001</v>
      </c>
      <c r="F232" s="6">
        <v>2358.6479999999938</v>
      </c>
      <c r="G232" s="6" t="e">
        <f>VLOOKUP(C232,Books!$A$1:$E$193,5,FALSE)</f>
        <v>#N/A</v>
      </c>
      <c r="H232" s="41" t="e">
        <f t="shared" si="3"/>
        <v>#N/A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idden="1">
      <c r="A233" s="40">
        <v>41174</v>
      </c>
      <c r="B233" s="10" t="s">
        <v>34</v>
      </c>
      <c r="C233" s="12">
        <v>602</v>
      </c>
      <c r="D233" s="14">
        <v>255.72</v>
      </c>
      <c r="F233" s="6">
        <v>2102.927999999994</v>
      </c>
      <c r="G233" s="6">
        <f>VLOOKUP(C233,Books!$A$1:$E$193,5,FALSE)</f>
        <v>255.72</v>
      </c>
      <c r="H233" s="41">
        <f t="shared" si="3"/>
        <v>0</v>
      </c>
    </row>
    <row r="234" spans="1:28" hidden="1">
      <c r="A234" s="40">
        <v>41176</v>
      </c>
      <c r="B234" s="10" t="s">
        <v>34</v>
      </c>
      <c r="C234" s="12">
        <v>589</v>
      </c>
      <c r="D234" s="14">
        <v>30.87</v>
      </c>
      <c r="F234" s="6">
        <v>2072.0579999999941</v>
      </c>
      <c r="G234" s="6">
        <f>VLOOKUP(C234,Books!$A$1:$E$193,5,FALSE)</f>
        <v>30.87</v>
      </c>
      <c r="H234" s="41">
        <f t="shared" si="3"/>
        <v>0</v>
      </c>
    </row>
    <row r="235" spans="1:28" hidden="1">
      <c r="A235" s="39">
        <v>41176</v>
      </c>
      <c r="B235" s="5" t="s">
        <v>7</v>
      </c>
      <c r="E235" s="6">
        <v>1727.6279999999999</v>
      </c>
      <c r="F235" s="6">
        <v>3799.6859999999942</v>
      </c>
      <c r="G235" s="6" t="e">
        <f>VLOOKUP(C235,Books!$A$1:$E$193,5,FALSE)</f>
        <v>#N/A</v>
      </c>
      <c r="H235" s="41" t="e">
        <f t="shared" si="3"/>
        <v>#N/A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idden="1">
      <c r="A236" s="39">
        <v>41177</v>
      </c>
      <c r="B236" s="5" t="s">
        <v>6</v>
      </c>
      <c r="D236" s="6">
        <v>25</v>
      </c>
      <c r="F236" s="6">
        <v>3774.6859999999942</v>
      </c>
      <c r="G236" s="6" t="e">
        <f>VLOOKUP(C236,Books!$A$1:$E$193,5,FALSE)</f>
        <v>#N/A</v>
      </c>
      <c r="H236" s="41" t="e">
        <f t="shared" si="3"/>
        <v>#N/A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idden="1">
      <c r="A237" s="40">
        <v>41178</v>
      </c>
      <c r="B237" s="10" t="s">
        <v>34</v>
      </c>
      <c r="C237" s="12">
        <v>606</v>
      </c>
      <c r="D237" s="13">
        <v>620</v>
      </c>
      <c r="F237" s="6">
        <v>3154.6859999999942</v>
      </c>
      <c r="G237" s="6">
        <f>VLOOKUP(C237,Books!$A$1:$E$193,5,FALSE)</f>
        <v>620</v>
      </c>
      <c r="H237" s="41">
        <f t="shared" si="3"/>
        <v>0</v>
      </c>
    </row>
    <row r="238" spans="1:28" hidden="1">
      <c r="A238" s="40">
        <v>41179</v>
      </c>
      <c r="B238" s="10" t="s">
        <v>34</v>
      </c>
      <c r="C238" s="12">
        <v>607</v>
      </c>
      <c r="D238" s="13">
        <v>83</v>
      </c>
      <c r="F238" s="6">
        <v>3071.6859999999942</v>
      </c>
      <c r="G238" s="6">
        <f>VLOOKUP(C238,Books!$A$1:$E$193,5,FALSE)</f>
        <v>83</v>
      </c>
      <c r="H238" s="41">
        <f t="shared" si="3"/>
        <v>0</v>
      </c>
    </row>
    <row r="239" spans="1:28" hidden="1">
      <c r="A239" s="40">
        <v>41179</v>
      </c>
      <c r="B239" s="10" t="s">
        <v>34</v>
      </c>
      <c r="C239" s="12">
        <v>608</v>
      </c>
      <c r="D239" s="14">
        <v>138.80000000000001</v>
      </c>
      <c r="F239" s="6">
        <v>2932.8859999999941</v>
      </c>
      <c r="G239" s="6">
        <f>VLOOKUP(C239,Books!$A$1:$E$193,5,FALSE)</f>
        <v>138.80000000000001</v>
      </c>
      <c r="H239" s="41">
        <f t="shared" si="3"/>
        <v>0</v>
      </c>
    </row>
    <row r="240" spans="1:28" hidden="1">
      <c r="A240" s="40">
        <v>41180</v>
      </c>
      <c r="B240" s="10" t="s">
        <v>34</v>
      </c>
      <c r="C240" s="12">
        <v>609</v>
      </c>
      <c r="D240" s="13">
        <v>620</v>
      </c>
      <c r="F240" s="6">
        <v>2312.8859999999941</v>
      </c>
      <c r="G240" s="6">
        <f>VLOOKUP(C240,Books!$A$1:$E$193,5,FALSE)</f>
        <v>620</v>
      </c>
      <c r="H240" s="41">
        <f t="shared" si="3"/>
        <v>0</v>
      </c>
    </row>
    <row r="241" spans="1:28" hidden="1">
      <c r="A241" s="39">
        <v>41180</v>
      </c>
      <c r="B241" s="5" t="s">
        <v>7</v>
      </c>
      <c r="E241" s="6">
        <v>1092.9379999999999</v>
      </c>
      <c r="F241" s="6">
        <v>3405.8239999999942</v>
      </c>
      <c r="G241" s="6" t="e">
        <f>VLOOKUP(C241,Books!$A$1:$E$193,5,FALSE)</f>
        <v>#N/A</v>
      </c>
      <c r="H241" s="41" t="e">
        <f t="shared" si="3"/>
        <v>#N/A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idden="1">
      <c r="A242" s="40">
        <v>41182</v>
      </c>
      <c r="B242" s="10" t="s">
        <v>34</v>
      </c>
      <c r="C242" s="12">
        <v>610</v>
      </c>
      <c r="D242" s="14">
        <v>226.46</v>
      </c>
      <c r="F242" s="6">
        <v>3179.3639999999941</v>
      </c>
      <c r="G242" s="6">
        <f>VLOOKUP(C242,Books!$A$1:$E$193,5,FALSE)</f>
        <v>226.46</v>
      </c>
      <c r="H242" s="41">
        <f t="shared" si="3"/>
        <v>0</v>
      </c>
    </row>
    <row r="243" spans="1:28" hidden="1">
      <c r="A243" s="39">
        <v>41182</v>
      </c>
      <c r="B243" s="5" t="s">
        <v>5</v>
      </c>
      <c r="E243" s="11">
        <v>2.84</v>
      </c>
      <c r="F243" s="6">
        <v>3182.2039999999943</v>
      </c>
      <c r="G243" s="6" t="e">
        <f>VLOOKUP(C243,Books!$A$1:$E$193,5,FALSE)</f>
        <v>#N/A</v>
      </c>
      <c r="H243" s="41" t="e">
        <f t="shared" si="3"/>
        <v>#N/A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idden="1">
      <c r="A244" s="40">
        <v>41183</v>
      </c>
      <c r="B244" s="10" t="s">
        <v>34</v>
      </c>
      <c r="C244" s="12">
        <v>611</v>
      </c>
      <c r="D244" s="13">
        <v>500</v>
      </c>
      <c r="F244" s="6">
        <v>2682.2039999999943</v>
      </c>
      <c r="G244" s="6">
        <f>VLOOKUP(C244,Books!$A$1:$E$193,5,FALSE)</f>
        <v>500</v>
      </c>
      <c r="H244" s="41">
        <f t="shared" si="3"/>
        <v>0</v>
      </c>
    </row>
    <row r="245" spans="1:28" hidden="1">
      <c r="A245" s="40">
        <v>41183</v>
      </c>
      <c r="B245" s="10" t="s">
        <v>34</v>
      </c>
      <c r="C245" s="12">
        <v>612</v>
      </c>
      <c r="D245" s="13">
        <v>2500</v>
      </c>
      <c r="F245" s="6">
        <v>182.20399999999427</v>
      </c>
      <c r="G245" s="6">
        <f>VLOOKUP(C245,Books!$A$1:$E$193,5,FALSE)</f>
        <v>2500</v>
      </c>
      <c r="H245" s="41">
        <f t="shared" si="3"/>
        <v>0</v>
      </c>
    </row>
    <row r="246" spans="1:28" hidden="1">
      <c r="A246" s="39">
        <v>41183</v>
      </c>
      <c r="B246" s="5" t="s">
        <v>7</v>
      </c>
      <c r="E246" s="6">
        <v>1106.7699999999998</v>
      </c>
      <c r="F246" s="6">
        <v>1288.973999999994</v>
      </c>
      <c r="G246" s="6" t="e">
        <f>VLOOKUP(C246,Books!$A$1:$E$193,5,FALSE)</f>
        <v>#N/A</v>
      </c>
      <c r="H246" s="41" t="e">
        <f t="shared" si="3"/>
        <v>#N/A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idden="1">
      <c r="A247" s="39">
        <v>41186</v>
      </c>
      <c r="B247" s="5" t="s">
        <v>7</v>
      </c>
      <c r="E247" s="6">
        <v>1175.944</v>
      </c>
      <c r="F247" s="6">
        <v>2464.9179999999942</v>
      </c>
      <c r="G247" s="6" t="e">
        <f>VLOOKUP(C247,Books!$A$1:$E$193,5,FALSE)</f>
        <v>#N/A</v>
      </c>
      <c r="H247" s="41" t="e">
        <f t="shared" si="3"/>
        <v>#N/A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idden="1">
      <c r="A248" s="40">
        <v>41189</v>
      </c>
      <c r="B248" s="10" t="s">
        <v>34</v>
      </c>
      <c r="C248" s="12">
        <v>613</v>
      </c>
      <c r="D248" s="14">
        <v>1436</v>
      </c>
      <c r="F248" s="6">
        <v>1028.9179999999942</v>
      </c>
      <c r="G248" s="6">
        <f>VLOOKUP(C248,Books!$A$1:$E$193,5,FALSE)</f>
        <v>1436</v>
      </c>
      <c r="H248" s="41">
        <f t="shared" si="3"/>
        <v>0</v>
      </c>
    </row>
    <row r="249" spans="1:28" hidden="1">
      <c r="A249" s="40">
        <v>41190</v>
      </c>
      <c r="B249" s="10" t="s">
        <v>34</v>
      </c>
      <c r="C249" s="12">
        <v>614</v>
      </c>
      <c r="D249" s="14">
        <v>249.58</v>
      </c>
      <c r="F249" s="6">
        <v>779.33799999999417</v>
      </c>
      <c r="G249" s="6">
        <f>VLOOKUP(C249,Books!$A$1:$E$193,5,FALSE)</f>
        <v>249.58</v>
      </c>
      <c r="H249" s="41">
        <f t="shared" si="3"/>
        <v>0</v>
      </c>
    </row>
    <row r="250" spans="1:28" hidden="1">
      <c r="A250" s="39">
        <v>41190</v>
      </c>
      <c r="B250" s="5" t="s">
        <v>7</v>
      </c>
      <c r="E250" s="6">
        <v>2414.8820000000001</v>
      </c>
      <c r="F250" s="6">
        <v>3194.2199999999943</v>
      </c>
      <c r="G250" s="6" t="e">
        <f>VLOOKUP(C250,Books!$A$1:$E$193,5,FALSE)</f>
        <v>#N/A</v>
      </c>
      <c r="H250" s="41" t="e">
        <f t="shared" si="3"/>
        <v>#N/A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idden="1">
      <c r="A251" s="40">
        <v>41191</v>
      </c>
      <c r="B251" s="10" t="s">
        <v>34</v>
      </c>
      <c r="C251" s="12">
        <v>615</v>
      </c>
      <c r="D251" s="14">
        <v>2497</v>
      </c>
      <c r="F251" s="6">
        <v>697.21999999999434</v>
      </c>
      <c r="G251" s="6">
        <f>VLOOKUP(C251,Books!$A$1:$E$193,5,FALSE)</f>
        <v>2497</v>
      </c>
      <c r="H251" s="41">
        <f t="shared" si="3"/>
        <v>0</v>
      </c>
    </row>
    <row r="252" spans="1:28">
      <c r="A252" s="40">
        <v>41191</v>
      </c>
      <c r="B252" s="10" t="s">
        <v>34</v>
      </c>
      <c r="C252" s="12">
        <v>616</v>
      </c>
      <c r="D252" s="14">
        <v>356.65</v>
      </c>
      <c r="F252" s="6">
        <v>340.56999999999437</v>
      </c>
      <c r="G252" s="6" t="e">
        <f>VLOOKUP(C252,Books!$A$1:$E$193,5,FALSE)</f>
        <v>#N/A</v>
      </c>
      <c r="H252" s="41" t="e">
        <f t="shared" si="3"/>
        <v>#N/A</v>
      </c>
    </row>
    <row r="253" spans="1:28">
      <c r="A253" s="40">
        <v>41192</v>
      </c>
      <c r="B253" s="10" t="s">
        <v>34</v>
      </c>
      <c r="C253" s="12">
        <v>617</v>
      </c>
      <c r="D253" s="14">
        <v>144.44</v>
      </c>
      <c r="F253" s="6">
        <v>196.12999999999437</v>
      </c>
      <c r="G253" s="6">
        <f>VLOOKUP(C253,Books!$A$1:$E$193,5,FALSE)</f>
        <v>501.09</v>
      </c>
      <c r="H253" s="41">
        <f t="shared" si="3"/>
        <v>-356.65</v>
      </c>
    </row>
    <row r="254" spans="1:28" hidden="1">
      <c r="A254" s="39">
        <v>41195</v>
      </c>
      <c r="B254" s="5" t="s">
        <v>7</v>
      </c>
      <c r="E254" s="6">
        <v>980.53199999999993</v>
      </c>
      <c r="F254" s="6">
        <v>1176.6619999999944</v>
      </c>
      <c r="G254" s="6" t="e">
        <f>VLOOKUP(C254,Books!$A$1:$E$193,5,FALSE)</f>
        <v>#N/A</v>
      </c>
      <c r="H254" s="41" t="e">
        <f t="shared" si="3"/>
        <v>#N/A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idden="1">
      <c r="A255" s="40">
        <v>41196</v>
      </c>
      <c r="B255" s="10" t="s">
        <v>34</v>
      </c>
      <c r="C255" s="12">
        <v>618</v>
      </c>
      <c r="D255" s="14">
        <v>2500</v>
      </c>
      <c r="F255" s="6">
        <v>-1323.3380000000056</v>
      </c>
      <c r="G255" s="6">
        <f>VLOOKUP(C255,Books!$A$1:$E$193,5,FALSE)</f>
        <v>2500</v>
      </c>
      <c r="H255" s="41">
        <f t="shared" si="3"/>
        <v>0</v>
      </c>
    </row>
    <row r="256" spans="1:28" hidden="1">
      <c r="A256" s="39">
        <v>41198</v>
      </c>
      <c r="B256" s="5" t="s">
        <v>7</v>
      </c>
      <c r="E256" s="6">
        <v>1247.6239999999998</v>
      </c>
      <c r="F256" s="6">
        <v>-75.714000000005854</v>
      </c>
      <c r="G256" s="6" t="e">
        <f>VLOOKUP(C256,Books!$A$1:$E$193,5,FALSE)</f>
        <v>#N/A</v>
      </c>
      <c r="H256" s="41" t="e">
        <f t="shared" si="3"/>
        <v>#N/A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idden="1">
      <c r="A257" s="40">
        <v>41199</v>
      </c>
      <c r="B257" s="10" t="s">
        <v>34</v>
      </c>
      <c r="C257" s="12">
        <v>603</v>
      </c>
      <c r="D257" s="14">
        <v>14.19</v>
      </c>
      <c r="F257" s="6">
        <v>-89.904000000005851</v>
      </c>
      <c r="G257" s="6">
        <f>VLOOKUP(C257,Books!$A$1:$E$193,5,FALSE)</f>
        <v>14.19</v>
      </c>
      <c r="H257" s="41">
        <f t="shared" si="3"/>
        <v>0</v>
      </c>
    </row>
    <row r="258" spans="1:28" hidden="1">
      <c r="A258" s="39">
        <v>41201</v>
      </c>
      <c r="B258" s="5" t="s">
        <v>7</v>
      </c>
      <c r="E258" s="6">
        <v>1526.1960000000001</v>
      </c>
      <c r="F258" s="6">
        <v>1436.2919999999942</v>
      </c>
      <c r="G258" s="6" t="e">
        <f>VLOOKUP(C258,Books!$A$1:$E$193,5,FALSE)</f>
        <v>#N/A</v>
      </c>
      <c r="H258" s="41" t="e">
        <f t="shared" si="3"/>
        <v>#N/A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idden="1">
      <c r="A259" s="40">
        <v>41203</v>
      </c>
      <c r="B259" s="10" t="s">
        <v>34</v>
      </c>
      <c r="C259" s="12">
        <v>604</v>
      </c>
      <c r="D259" s="13">
        <v>45</v>
      </c>
      <c r="F259" s="6">
        <v>1391.2919999999942</v>
      </c>
      <c r="G259" s="6">
        <f>VLOOKUP(C259,Books!$A$1:$E$193,5,FALSE)</f>
        <v>45</v>
      </c>
      <c r="H259" s="41">
        <f t="shared" si="3"/>
        <v>0</v>
      </c>
    </row>
    <row r="260" spans="1:28" hidden="1">
      <c r="A260" s="40">
        <v>41203</v>
      </c>
      <c r="B260" s="10" t="s">
        <v>34</v>
      </c>
      <c r="C260" s="12">
        <v>619</v>
      </c>
      <c r="D260" s="14">
        <v>252.75</v>
      </c>
      <c r="F260" s="6">
        <v>1138.5419999999942</v>
      </c>
      <c r="G260" s="6">
        <f>VLOOKUP(C260,Books!$A$1:$E$193,5,FALSE)</f>
        <v>252.75</v>
      </c>
      <c r="H260" s="41">
        <f t="shared" si="3"/>
        <v>0</v>
      </c>
    </row>
    <row r="261" spans="1:28" hidden="1">
      <c r="A261" s="40">
        <v>41204</v>
      </c>
      <c r="B261" s="10" t="s">
        <v>34</v>
      </c>
      <c r="C261" s="12">
        <v>605</v>
      </c>
      <c r="D261" s="14">
        <v>60.03</v>
      </c>
      <c r="F261" s="6">
        <v>1078.5119999999943</v>
      </c>
      <c r="G261" s="6">
        <f>VLOOKUP(C261,Books!$A$1:$E$193,5,FALSE)</f>
        <v>60.03</v>
      </c>
      <c r="H261" s="41">
        <f t="shared" si="3"/>
        <v>0</v>
      </c>
    </row>
    <row r="262" spans="1:28" hidden="1">
      <c r="A262" s="40">
        <v>41204</v>
      </c>
      <c r="B262" s="10" t="s">
        <v>34</v>
      </c>
      <c r="C262" s="12">
        <v>620</v>
      </c>
      <c r="D262" s="14">
        <v>251.91</v>
      </c>
      <c r="F262" s="6">
        <v>826.60199999999429</v>
      </c>
      <c r="G262" s="6">
        <f>VLOOKUP(C262,Books!$A$1:$E$193,5,FALSE)</f>
        <v>251.91</v>
      </c>
      <c r="H262" s="41">
        <f t="shared" ref="H262:H325" si="4">+D262-G262</f>
        <v>0</v>
      </c>
    </row>
    <row r="263" spans="1:28" hidden="1">
      <c r="A263" s="39">
        <v>41204</v>
      </c>
      <c r="B263" s="5" t="s">
        <v>7</v>
      </c>
      <c r="E263" s="6">
        <v>1150.758</v>
      </c>
      <c r="F263" s="6">
        <v>1977.3599999999942</v>
      </c>
      <c r="G263" s="6" t="e">
        <f>VLOOKUP(C263,Books!$A$1:$E$193,5,FALSE)</f>
        <v>#N/A</v>
      </c>
      <c r="H263" s="41" t="e">
        <f t="shared" si="4"/>
        <v>#N/A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idden="1">
      <c r="A264" s="39">
        <v>41207</v>
      </c>
      <c r="B264" s="5" t="s">
        <v>6</v>
      </c>
      <c r="D264" s="6">
        <v>25</v>
      </c>
      <c r="F264" s="6">
        <v>1952.3599999999942</v>
      </c>
      <c r="G264" s="6" t="e">
        <f>VLOOKUP(C264,Books!$A$1:$E$193,5,FALSE)</f>
        <v>#N/A</v>
      </c>
      <c r="H264" s="41" t="e">
        <f t="shared" si="4"/>
        <v>#N/A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idden="1">
      <c r="A265" s="39">
        <v>41207</v>
      </c>
      <c r="B265" s="5" t="s">
        <v>7</v>
      </c>
      <c r="E265" s="6">
        <v>1621.886</v>
      </c>
      <c r="F265" s="6">
        <v>3574.2459999999942</v>
      </c>
      <c r="G265" s="6" t="e">
        <f>VLOOKUP(C265,Books!$A$1:$E$193,5,FALSE)</f>
        <v>#N/A</v>
      </c>
      <c r="H265" s="41" t="e">
        <f t="shared" si="4"/>
        <v>#N/A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idden="1">
      <c r="A266" s="40">
        <v>41208</v>
      </c>
      <c r="B266" s="10" t="s">
        <v>34</v>
      </c>
      <c r="C266" s="12">
        <v>624</v>
      </c>
      <c r="D266" s="14">
        <v>150.12</v>
      </c>
      <c r="F266" s="6">
        <v>3424.1259999999943</v>
      </c>
      <c r="G266" s="6">
        <f>VLOOKUP(C266,Books!$A$1:$E$193,5,FALSE)</f>
        <v>150.12</v>
      </c>
      <c r="H266" s="41">
        <f t="shared" si="4"/>
        <v>0</v>
      </c>
    </row>
    <row r="267" spans="1:28">
      <c r="A267" s="40">
        <v>41209</v>
      </c>
      <c r="B267" s="10" t="s">
        <v>34</v>
      </c>
      <c r="C267" s="12">
        <v>625</v>
      </c>
      <c r="D267" s="14">
        <v>389.25</v>
      </c>
      <c r="F267" s="6">
        <v>3034.8759999999943</v>
      </c>
      <c r="G267" s="6" t="e">
        <f>VLOOKUP(C267,Books!$A$1:$E$193,5,FALSE)</f>
        <v>#N/A</v>
      </c>
      <c r="H267" s="41" t="e">
        <f t="shared" si="4"/>
        <v>#N/A</v>
      </c>
    </row>
    <row r="268" spans="1:28">
      <c r="A268" s="40">
        <v>41209</v>
      </c>
      <c r="B268" s="10" t="s">
        <v>34</v>
      </c>
      <c r="C268" s="12">
        <v>626</v>
      </c>
      <c r="D268" s="13">
        <v>84</v>
      </c>
      <c r="F268" s="6">
        <v>2950.8759999999943</v>
      </c>
      <c r="G268" s="6">
        <f>VLOOKUP(C268,Books!$A$1:$E$193,5,FALSE)</f>
        <v>473.25</v>
      </c>
      <c r="H268" s="41">
        <f t="shared" si="4"/>
        <v>-389.25</v>
      </c>
    </row>
    <row r="269" spans="1:28" hidden="1">
      <c r="A269" s="40">
        <v>41209</v>
      </c>
      <c r="B269" s="10" t="s">
        <v>34</v>
      </c>
      <c r="C269" s="12">
        <v>627</v>
      </c>
      <c r="D269" s="14">
        <v>130.83000000000001</v>
      </c>
      <c r="F269" s="6">
        <v>2820.0459999999944</v>
      </c>
      <c r="G269" s="6">
        <f>VLOOKUP(C269,Books!$A$1:$E$193,5,FALSE)</f>
        <v>130.83000000000001</v>
      </c>
      <c r="H269" s="41">
        <f t="shared" si="4"/>
        <v>0</v>
      </c>
    </row>
    <row r="270" spans="1:28" hidden="1">
      <c r="A270" s="39">
        <v>41211</v>
      </c>
      <c r="B270" s="5" t="s">
        <v>7</v>
      </c>
      <c r="E270" s="6">
        <v>1571.2199999999998</v>
      </c>
      <c r="F270" s="6">
        <v>4391.2659999999942</v>
      </c>
      <c r="G270" s="6" t="e">
        <f>VLOOKUP(C270,Books!$A$1:$E$193,5,FALSE)</f>
        <v>#N/A</v>
      </c>
      <c r="H270" s="41" t="e">
        <f t="shared" si="4"/>
        <v>#N/A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idden="1">
      <c r="A271" s="39">
        <v>41213</v>
      </c>
      <c r="B271" s="5" t="s">
        <v>5</v>
      </c>
      <c r="E271" s="11">
        <v>4.3499999999999996</v>
      </c>
      <c r="F271" s="6">
        <v>4395.6159999999945</v>
      </c>
      <c r="G271" s="6" t="e">
        <f>VLOOKUP(C271,Books!$A$1:$E$193,5,FALSE)</f>
        <v>#N/A</v>
      </c>
      <c r="H271" s="41" t="e">
        <f t="shared" si="4"/>
        <v>#N/A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idden="1">
      <c r="A272" s="40">
        <v>41214</v>
      </c>
      <c r="B272" s="10" t="s">
        <v>34</v>
      </c>
      <c r="C272" s="12">
        <v>628</v>
      </c>
      <c r="D272" s="13">
        <v>500</v>
      </c>
      <c r="F272" s="6">
        <v>3895.6159999999945</v>
      </c>
      <c r="G272" s="6">
        <f>VLOOKUP(C272,Books!$A$1:$E$193,5,FALSE)</f>
        <v>500</v>
      </c>
      <c r="H272" s="41">
        <f t="shared" si="4"/>
        <v>0</v>
      </c>
    </row>
    <row r="273" spans="1:28" hidden="1">
      <c r="A273" s="40">
        <v>41214</v>
      </c>
      <c r="B273" s="10" t="s">
        <v>34</v>
      </c>
      <c r="C273" s="12">
        <v>629</v>
      </c>
      <c r="D273" s="13">
        <v>2500</v>
      </c>
      <c r="F273" s="6">
        <v>1395.6159999999945</v>
      </c>
      <c r="G273" s="6">
        <f>VLOOKUP(C273,Books!$A$1:$E$193,5,FALSE)</f>
        <v>2500</v>
      </c>
      <c r="H273" s="41">
        <f t="shared" si="4"/>
        <v>0</v>
      </c>
    </row>
    <row r="274" spans="1:28" hidden="1">
      <c r="A274" s="39">
        <v>41216</v>
      </c>
      <c r="B274" s="5" t="s">
        <v>7</v>
      </c>
      <c r="E274" s="6">
        <v>1617.952</v>
      </c>
      <c r="F274" s="6">
        <v>3013.5679999999948</v>
      </c>
      <c r="G274" s="6" t="e">
        <f>VLOOKUP(C274,Books!$A$1:$E$193,5,FALSE)</f>
        <v>#N/A</v>
      </c>
      <c r="H274" s="41" t="e">
        <f t="shared" si="4"/>
        <v>#N/A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idden="1">
      <c r="A275" s="40">
        <v>41220</v>
      </c>
      <c r="B275" s="10" t="s">
        <v>34</v>
      </c>
      <c r="C275" s="12">
        <v>630</v>
      </c>
      <c r="D275" s="14">
        <v>1200</v>
      </c>
      <c r="F275" s="6">
        <v>1813.5679999999948</v>
      </c>
      <c r="G275" s="6">
        <f>VLOOKUP(C275,Books!$A$1:$E$193,5,FALSE)</f>
        <v>1200</v>
      </c>
      <c r="H275" s="41">
        <f t="shared" si="4"/>
        <v>0</v>
      </c>
    </row>
    <row r="276" spans="1:28" hidden="1">
      <c r="A276" s="39">
        <v>41220</v>
      </c>
      <c r="B276" s="5" t="s">
        <v>7</v>
      </c>
      <c r="E276" s="6">
        <v>1366.82</v>
      </c>
      <c r="F276" s="6">
        <v>3180.3879999999945</v>
      </c>
      <c r="G276" s="6" t="e">
        <f>VLOOKUP(C276,Books!$A$1:$E$193,5,FALSE)</f>
        <v>#N/A</v>
      </c>
      <c r="H276" s="41" t="e">
        <f t="shared" si="4"/>
        <v>#N/A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>
      <c r="A277" s="40">
        <v>41221</v>
      </c>
      <c r="B277" s="10" t="s">
        <v>34</v>
      </c>
      <c r="C277" s="12">
        <v>631</v>
      </c>
      <c r="D277" s="14">
        <v>239.27</v>
      </c>
      <c r="F277" s="6">
        <v>2941.1179999999945</v>
      </c>
      <c r="G277" s="6">
        <f>VLOOKUP(C277,Books!$A$1:$E$193,5,FALSE)</f>
        <v>652.72</v>
      </c>
      <c r="H277" s="41">
        <f t="shared" si="4"/>
        <v>-413.45000000000005</v>
      </c>
    </row>
    <row r="278" spans="1:28">
      <c r="A278" s="40">
        <v>41221</v>
      </c>
      <c r="B278" s="10" t="s">
        <v>34</v>
      </c>
      <c r="C278" s="12">
        <v>632</v>
      </c>
      <c r="D278" s="14">
        <v>413.45</v>
      </c>
      <c r="F278" s="6">
        <v>2527.6679999999947</v>
      </c>
      <c r="G278" s="6" t="e">
        <f>VLOOKUP(C278,Books!$A$1:$E$193,5,FALSE)</f>
        <v>#N/A</v>
      </c>
      <c r="H278" s="41" t="e">
        <f t="shared" si="4"/>
        <v>#N/A</v>
      </c>
    </row>
    <row r="279" spans="1:28" hidden="1">
      <c r="A279" s="40">
        <v>41222</v>
      </c>
      <c r="B279" s="10" t="s">
        <v>34</v>
      </c>
      <c r="C279" s="12">
        <v>633</v>
      </c>
      <c r="D279" s="14">
        <v>1440</v>
      </c>
      <c r="F279" s="6">
        <v>1087.6679999999947</v>
      </c>
      <c r="G279" s="6">
        <f>VLOOKUP(C279,Books!$A$1:$E$193,5,FALSE)</f>
        <v>1440</v>
      </c>
      <c r="H279" s="41">
        <f t="shared" si="4"/>
        <v>0</v>
      </c>
    </row>
    <row r="280" spans="1:28" hidden="1">
      <c r="A280" s="40">
        <v>41223</v>
      </c>
      <c r="B280" s="10" t="s">
        <v>34</v>
      </c>
      <c r="C280" s="12">
        <v>634</v>
      </c>
      <c r="D280" s="14">
        <v>146.88</v>
      </c>
      <c r="F280" s="6">
        <v>940.78799999999467</v>
      </c>
      <c r="G280" s="6">
        <f>VLOOKUP(C280,Books!$A$1:$E$193,5,FALSE)</f>
        <v>146.88</v>
      </c>
      <c r="H280" s="41">
        <f t="shared" si="4"/>
        <v>0</v>
      </c>
    </row>
    <row r="281" spans="1:28" hidden="1">
      <c r="A281" s="39">
        <v>41223</v>
      </c>
      <c r="B281" s="5" t="s">
        <v>7</v>
      </c>
      <c r="E281" s="6">
        <v>1268.4699999999998</v>
      </c>
      <c r="F281" s="6">
        <v>2209.2579999999944</v>
      </c>
      <c r="G281" s="6" t="e">
        <f>VLOOKUP(C281,Books!$A$1:$E$193,5,FALSE)</f>
        <v>#N/A</v>
      </c>
      <c r="H281" s="41" t="e">
        <f t="shared" si="4"/>
        <v>#N/A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idden="1">
      <c r="A282" s="40">
        <v>41226</v>
      </c>
      <c r="B282" s="10" t="s">
        <v>34</v>
      </c>
      <c r="C282" s="12">
        <v>621</v>
      </c>
      <c r="D282" s="14">
        <v>67.63</v>
      </c>
      <c r="F282" s="6">
        <v>2141.6279999999942</v>
      </c>
      <c r="G282" s="6">
        <f>VLOOKUP(C282,Books!$A$1:$E$193,5,FALSE)</f>
        <v>67.63</v>
      </c>
      <c r="H282" s="41">
        <f t="shared" si="4"/>
        <v>0</v>
      </c>
    </row>
    <row r="283" spans="1:28" hidden="1">
      <c r="A283" s="40">
        <v>41227</v>
      </c>
      <c r="B283" s="10" t="s">
        <v>34</v>
      </c>
      <c r="C283" s="12">
        <v>635</v>
      </c>
      <c r="D283" s="14">
        <v>2500</v>
      </c>
      <c r="F283" s="6">
        <v>-358.37200000000576</v>
      </c>
      <c r="G283" s="6">
        <f>VLOOKUP(C283,Books!$A$1:$E$193,5,FALSE)</f>
        <v>2500</v>
      </c>
      <c r="H283" s="41">
        <f t="shared" si="4"/>
        <v>0</v>
      </c>
    </row>
    <row r="284" spans="1:28" hidden="1">
      <c r="A284" s="39">
        <v>41227</v>
      </c>
      <c r="B284" s="5" t="s">
        <v>7</v>
      </c>
      <c r="E284" s="6">
        <v>1502.8719999999998</v>
      </c>
      <c r="F284" s="6">
        <v>1144.4999999999941</v>
      </c>
      <c r="G284" s="6" t="e">
        <f>VLOOKUP(C284,Books!$A$1:$E$193,5,FALSE)</f>
        <v>#N/A</v>
      </c>
      <c r="H284" s="41" t="e">
        <f t="shared" si="4"/>
        <v>#N/A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>
      <c r="A285" s="40">
        <v>41230</v>
      </c>
      <c r="B285" s="10" t="s">
        <v>34</v>
      </c>
      <c r="C285" s="12">
        <v>636</v>
      </c>
      <c r="D285" s="14">
        <v>453.45</v>
      </c>
      <c r="F285" s="6">
        <v>691.04999999999404</v>
      </c>
      <c r="G285" s="6" t="e">
        <f>VLOOKUP(C285,Books!$A$1:$E$193,5,FALSE)</f>
        <v>#N/A</v>
      </c>
      <c r="H285" s="41" t="e">
        <f t="shared" si="4"/>
        <v>#N/A</v>
      </c>
    </row>
    <row r="286" spans="1:28" hidden="1">
      <c r="A286" s="39">
        <v>41231</v>
      </c>
      <c r="B286" s="5" t="s">
        <v>7</v>
      </c>
      <c r="E286" s="6">
        <v>1068.088</v>
      </c>
      <c r="F286" s="6">
        <v>1759.137999999994</v>
      </c>
      <c r="G286" s="6" t="e">
        <f>VLOOKUP(C286,Books!$A$1:$E$193,5,FALSE)</f>
        <v>#N/A</v>
      </c>
      <c r="H286" s="41" t="e">
        <f t="shared" si="4"/>
        <v>#N/A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idden="1">
      <c r="A287" s="40">
        <v>41233</v>
      </c>
      <c r="B287" s="10" t="s">
        <v>34</v>
      </c>
      <c r="C287" s="12">
        <v>622</v>
      </c>
      <c r="D287" s="13">
        <v>25</v>
      </c>
      <c r="F287" s="6">
        <v>1734.137999999994</v>
      </c>
      <c r="G287" s="6">
        <f>VLOOKUP(C287,Books!$A$1:$E$193,5,FALSE)</f>
        <v>25</v>
      </c>
      <c r="H287" s="41">
        <f t="shared" si="4"/>
        <v>0</v>
      </c>
    </row>
    <row r="288" spans="1:28" hidden="1">
      <c r="A288" s="40">
        <v>41234</v>
      </c>
      <c r="B288" s="10" t="s">
        <v>34</v>
      </c>
      <c r="C288" s="12">
        <v>623</v>
      </c>
      <c r="D288" s="14">
        <v>53.12</v>
      </c>
      <c r="F288" s="6">
        <v>1681.0179999999941</v>
      </c>
      <c r="G288" s="6">
        <f>VLOOKUP(C288,Books!$A$1:$E$193,5,FALSE)</f>
        <v>53.12</v>
      </c>
      <c r="H288" s="41">
        <f t="shared" si="4"/>
        <v>0</v>
      </c>
    </row>
    <row r="289" spans="1:28">
      <c r="A289" s="40">
        <v>41234</v>
      </c>
      <c r="B289" s="10" t="s">
        <v>34</v>
      </c>
      <c r="C289" s="12">
        <v>637</v>
      </c>
      <c r="D289" s="14">
        <v>258.01</v>
      </c>
      <c r="F289" s="6">
        <v>1423.0079999999941</v>
      </c>
      <c r="G289" s="6">
        <f>VLOOKUP(C289,Books!$A$1:$E$193,5,FALSE)</f>
        <v>711.46</v>
      </c>
      <c r="H289" s="41">
        <f t="shared" si="4"/>
        <v>-453.45000000000005</v>
      </c>
    </row>
    <row r="290" spans="1:28" hidden="1">
      <c r="A290" s="40">
        <v>41235</v>
      </c>
      <c r="B290" s="10" t="s">
        <v>34</v>
      </c>
      <c r="C290" s="12">
        <v>638</v>
      </c>
      <c r="D290" s="14">
        <v>259.64999999999998</v>
      </c>
      <c r="F290" s="6">
        <v>1163.3579999999943</v>
      </c>
      <c r="G290" s="6">
        <f>VLOOKUP(C290,Books!$A$1:$E$193,5,FALSE)</f>
        <v>259.64999999999998</v>
      </c>
      <c r="H290" s="41">
        <f t="shared" si="4"/>
        <v>0</v>
      </c>
    </row>
    <row r="291" spans="1:28" hidden="1">
      <c r="A291" s="39">
        <v>41236</v>
      </c>
      <c r="B291" s="5" t="s">
        <v>7</v>
      </c>
      <c r="E291" s="6">
        <v>1590.4699999999998</v>
      </c>
      <c r="F291" s="6">
        <v>2753.8279999999941</v>
      </c>
      <c r="G291" s="6" t="e">
        <f>VLOOKUP(C291,Books!$A$1:$E$193,5,FALSE)</f>
        <v>#N/A</v>
      </c>
      <c r="H291" s="41" t="e">
        <f t="shared" si="4"/>
        <v>#N/A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idden="1">
      <c r="A292" s="39">
        <v>41237</v>
      </c>
      <c r="B292" s="5" t="s">
        <v>6</v>
      </c>
      <c r="D292" s="6">
        <v>25</v>
      </c>
      <c r="F292" s="6">
        <v>2728.8279999999941</v>
      </c>
      <c r="G292" s="6" t="e">
        <f>VLOOKUP(C292,Books!$A$1:$E$193,5,FALSE)</f>
        <v>#N/A</v>
      </c>
      <c r="H292" s="41" t="e">
        <f t="shared" si="4"/>
        <v>#N/A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idden="1">
      <c r="A293" s="39">
        <v>41239</v>
      </c>
      <c r="B293" s="5" t="s">
        <v>7</v>
      </c>
      <c r="E293" s="6">
        <v>1216.6980000000001</v>
      </c>
      <c r="F293" s="6">
        <v>3945.5259999999944</v>
      </c>
      <c r="G293" s="6" t="e">
        <f>VLOOKUP(C293,Books!$A$1:$E$193,5,FALSE)</f>
        <v>#N/A</v>
      </c>
      <c r="H293" s="41" t="e">
        <f t="shared" si="4"/>
        <v>#N/A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idden="1">
      <c r="A294" s="40">
        <v>41240</v>
      </c>
      <c r="B294" s="10" t="s">
        <v>34</v>
      </c>
      <c r="C294" s="12">
        <v>642</v>
      </c>
      <c r="D294" s="13">
        <v>85</v>
      </c>
      <c r="F294" s="6">
        <v>3860.5259999999944</v>
      </c>
      <c r="G294" s="6">
        <f>VLOOKUP(C294,Books!$A$1:$E$193,5,FALSE)</f>
        <v>85</v>
      </c>
      <c r="H294" s="41">
        <f t="shared" si="4"/>
        <v>0</v>
      </c>
    </row>
    <row r="295" spans="1:28">
      <c r="A295" s="40">
        <v>41240</v>
      </c>
      <c r="B295" s="10" t="s">
        <v>34</v>
      </c>
      <c r="C295" s="12">
        <v>643</v>
      </c>
      <c r="D295" s="14">
        <v>132.21</v>
      </c>
      <c r="F295" s="6">
        <v>3728.3159999999943</v>
      </c>
      <c r="G295" s="6">
        <f>VLOOKUP(C295,Books!$A$1:$E$193,5,FALSE)</f>
        <v>620.66</v>
      </c>
      <c r="H295" s="41">
        <f t="shared" si="4"/>
        <v>-488.44999999999993</v>
      </c>
    </row>
    <row r="296" spans="1:28">
      <c r="A296" s="40">
        <v>41242</v>
      </c>
      <c r="B296" s="10" t="s">
        <v>34</v>
      </c>
      <c r="C296" s="12">
        <v>644</v>
      </c>
      <c r="D296" s="14">
        <v>488.45</v>
      </c>
      <c r="F296" s="6">
        <v>3239.8659999999945</v>
      </c>
      <c r="G296" s="6" t="e">
        <f>VLOOKUP(C296,Books!$A$1:$E$193,5,FALSE)</f>
        <v>#N/A</v>
      </c>
      <c r="H296" s="41" t="e">
        <f t="shared" si="4"/>
        <v>#N/A</v>
      </c>
    </row>
    <row r="297" spans="1:28" hidden="1">
      <c r="A297" s="40">
        <v>41242</v>
      </c>
      <c r="B297" s="10" t="s">
        <v>34</v>
      </c>
      <c r="C297" s="12">
        <v>645</v>
      </c>
      <c r="D297" s="14">
        <v>51.01</v>
      </c>
      <c r="F297" s="6">
        <v>3188.8559999999943</v>
      </c>
      <c r="G297" s="6">
        <f>VLOOKUP(C297,Books!$A$1:$E$193,5,FALSE)</f>
        <v>51.01</v>
      </c>
      <c r="H297" s="41">
        <f t="shared" si="4"/>
        <v>0</v>
      </c>
    </row>
    <row r="298" spans="1:28" hidden="1">
      <c r="A298" s="39">
        <v>41243</v>
      </c>
      <c r="B298" s="5" t="s">
        <v>5</v>
      </c>
      <c r="E298" s="11">
        <v>5.57</v>
      </c>
      <c r="F298" s="6">
        <v>3194.4259999999945</v>
      </c>
      <c r="G298" s="6" t="e">
        <f>VLOOKUP(C298,Books!$A$1:$E$193,5,FALSE)</f>
        <v>#N/A</v>
      </c>
      <c r="H298" s="41" t="e">
        <f t="shared" si="4"/>
        <v>#N/A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idden="1">
      <c r="A299" s="39">
        <v>41243</v>
      </c>
      <c r="B299" s="5" t="s">
        <v>7</v>
      </c>
      <c r="E299" s="6">
        <v>1651.538</v>
      </c>
      <c r="F299" s="6">
        <v>4845.9639999999945</v>
      </c>
      <c r="G299" s="6" t="e">
        <f>VLOOKUP(C299,Books!$A$1:$E$193,5,FALSE)</f>
        <v>#N/A</v>
      </c>
      <c r="H299" s="41" t="e">
        <f t="shared" si="4"/>
        <v>#N/A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idden="1">
      <c r="A300" s="40">
        <v>41244</v>
      </c>
      <c r="B300" s="10" t="s">
        <v>34</v>
      </c>
      <c r="C300" s="12">
        <v>646</v>
      </c>
      <c r="D300" s="13">
        <v>500</v>
      </c>
      <c r="F300" s="6">
        <v>4345.9639999999945</v>
      </c>
      <c r="G300" s="6">
        <f>VLOOKUP(C300,Books!$A$1:$E$193,5,FALSE)</f>
        <v>500</v>
      </c>
      <c r="H300" s="41">
        <f t="shared" si="4"/>
        <v>0</v>
      </c>
    </row>
    <row r="301" spans="1:28" hidden="1">
      <c r="A301" s="40">
        <v>41244</v>
      </c>
      <c r="B301" s="10" t="s">
        <v>34</v>
      </c>
      <c r="C301" s="12">
        <v>647</v>
      </c>
      <c r="D301" s="13">
        <v>2500</v>
      </c>
      <c r="F301" s="6">
        <v>1845.9639999999945</v>
      </c>
      <c r="G301" s="6">
        <f>VLOOKUP(C301,Books!$A$1:$E$193,5,FALSE)</f>
        <v>2500</v>
      </c>
      <c r="H301" s="41">
        <f t="shared" si="4"/>
        <v>0</v>
      </c>
    </row>
    <row r="302" spans="1:28" hidden="1">
      <c r="A302" s="39">
        <v>41247</v>
      </c>
      <c r="B302" s="5" t="s">
        <v>7</v>
      </c>
      <c r="E302" s="6">
        <v>1681.8759999999997</v>
      </c>
      <c r="F302" s="6">
        <v>3527.8399999999942</v>
      </c>
      <c r="G302" s="6" t="e">
        <f>VLOOKUP(C302,Books!$A$1:$E$193,5,FALSE)</f>
        <v>#N/A</v>
      </c>
      <c r="H302" s="41" t="e">
        <f t="shared" si="4"/>
        <v>#N/A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idden="1">
      <c r="A303" s="40">
        <v>41250</v>
      </c>
      <c r="B303" s="10" t="s">
        <v>34</v>
      </c>
      <c r="C303" s="12">
        <v>648</v>
      </c>
      <c r="D303" s="14">
        <v>1819</v>
      </c>
      <c r="F303" s="6">
        <v>1708.8399999999942</v>
      </c>
      <c r="G303" s="6">
        <f>VLOOKUP(C303,Books!$A$1:$E$193,5,FALSE)</f>
        <v>1819</v>
      </c>
      <c r="H303" s="41">
        <f t="shared" si="4"/>
        <v>0</v>
      </c>
    </row>
    <row r="304" spans="1:28" hidden="1">
      <c r="A304" s="40">
        <v>41251</v>
      </c>
      <c r="B304" s="10" t="s">
        <v>34</v>
      </c>
      <c r="C304" s="12">
        <v>649</v>
      </c>
      <c r="D304" s="14">
        <v>241.64</v>
      </c>
      <c r="F304" s="6">
        <v>1467.1999999999944</v>
      </c>
      <c r="G304" s="6">
        <f>VLOOKUP(C304,Books!$A$1:$E$193,5,FALSE)</f>
        <v>241.64</v>
      </c>
      <c r="H304" s="41">
        <f t="shared" si="4"/>
        <v>0</v>
      </c>
    </row>
    <row r="305" spans="1:28" hidden="1">
      <c r="A305" s="39">
        <v>41251</v>
      </c>
      <c r="B305" s="5" t="s">
        <v>7</v>
      </c>
      <c r="E305" s="6">
        <v>1329.9579999999999</v>
      </c>
      <c r="F305" s="6">
        <v>2797.157999999994</v>
      </c>
      <c r="G305" s="6" t="e">
        <f>VLOOKUP(C305,Books!$A$1:$E$193,5,FALSE)</f>
        <v>#N/A</v>
      </c>
      <c r="H305" s="41" t="e">
        <f t="shared" si="4"/>
        <v>#N/A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idden="1">
      <c r="A306" s="40">
        <v>41252</v>
      </c>
      <c r="B306" s="10" t="s">
        <v>34</v>
      </c>
      <c r="C306" s="12">
        <v>650</v>
      </c>
      <c r="D306" s="13">
        <v>621</v>
      </c>
      <c r="F306" s="6">
        <v>2176.157999999994</v>
      </c>
      <c r="G306" s="6">
        <f>VLOOKUP(C306,Books!$A$1:$E$193,5,FALSE)</f>
        <v>621</v>
      </c>
      <c r="H306" s="41">
        <f t="shared" si="4"/>
        <v>0</v>
      </c>
    </row>
    <row r="307" spans="1:28" hidden="1">
      <c r="A307" s="40">
        <v>41252</v>
      </c>
      <c r="B307" s="10" t="s">
        <v>34</v>
      </c>
      <c r="C307" s="12">
        <v>651</v>
      </c>
      <c r="D307" s="14">
        <v>1403</v>
      </c>
      <c r="F307" s="6">
        <v>773.15799999999399</v>
      </c>
      <c r="G307" s="6">
        <f>VLOOKUP(C307,Books!$A$1:$E$193,5,FALSE)</f>
        <v>1403</v>
      </c>
      <c r="H307" s="41">
        <f t="shared" si="4"/>
        <v>0</v>
      </c>
    </row>
    <row r="308" spans="1:28">
      <c r="A308" s="40">
        <v>41252</v>
      </c>
      <c r="B308" s="10" t="s">
        <v>34</v>
      </c>
      <c r="C308" s="12">
        <v>652</v>
      </c>
      <c r="D308" s="14">
        <v>530.54999999999995</v>
      </c>
      <c r="F308" s="6">
        <v>242.60799999999404</v>
      </c>
      <c r="G308" s="6" t="e">
        <f>VLOOKUP(C308,Books!$A$1:$E$193,5,FALSE)</f>
        <v>#N/A</v>
      </c>
      <c r="H308" s="41" t="e">
        <f t="shared" si="4"/>
        <v>#N/A</v>
      </c>
    </row>
    <row r="309" spans="1:28">
      <c r="A309" s="40">
        <v>41253</v>
      </c>
      <c r="B309" s="10" t="s">
        <v>34</v>
      </c>
      <c r="C309" s="12">
        <v>653</v>
      </c>
      <c r="D309" s="14">
        <v>156.41</v>
      </c>
      <c r="F309" s="6">
        <v>86.197999999994039</v>
      </c>
      <c r="G309" s="6">
        <f>VLOOKUP(C309,Books!$A$1:$E$193,5,FALSE)</f>
        <v>686.96</v>
      </c>
      <c r="H309" s="41">
        <f t="shared" si="4"/>
        <v>-530.55000000000007</v>
      </c>
    </row>
    <row r="310" spans="1:28" hidden="1">
      <c r="A310" s="40">
        <v>41254</v>
      </c>
      <c r="B310" s="10" t="s">
        <v>34</v>
      </c>
      <c r="C310" s="12">
        <v>654</v>
      </c>
      <c r="D310" s="13">
        <v>621</v>
      </c>
      <c r="F310" s="6">
        <v>-534.80200000000593</v>
      </c>
      <c r="G310" s="6">
        <f>VLOOKUP(C310,Books!$A$1:$E$193,5,FALSE)</f>
        <v>621</v>
      </c>
      <c r="H310" s="41">
        <f t="shared" si="4"/>
        <v>0</v>
      </c>
    </row>
    <row r="311" spans="1:28" hidden="1">
      <c r="A311" s="39">
        <v>41255</v>
      </c>
      <c r="B311" s="5" t="s">
        <v>7</v>
      </c>
      <c r="E311" s="6">
        <v>3992.53</v>
      </c>
      <c r="F311" s="6">
        <v>3457.7279999999942</v>
      </c>
      <c r="G311" s="6" t="e">
        <f>VLOOKUP(C311,Books!$A$1:$E$193,5,FALSE)</f>
        <v>#N/A</v>
      </c>
      <c r="H311" s="41" t="e">
        <f t="shared" si="4"/>
        <v>#N/A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idden="1">
      <c r="A312" s="40">
        <v>41257</v>
      </c>
      <c r="B312" s="10" t="s">
        <v>34</v>
      </c>
      <c r="C312" s="12">
        <v>655</v>
      </c>
      <c r="D312" s="14">
        <v>2500</v>
      </c>
      <c r="F312" s="6">
        <v>957.72799999999415</v>
      </c>
      <c r="G312" s="6">
        <f>VLOOKUP(C312,Books!$A$1:$E$193,5,FALSE)</f>
        <v>2500</v>
      </c>
      <c r="H312" s="41">
        <f t="shared" si="4"/>
        <v>0</v>
      </c>
    </row>
    <row r="313" spans="1:28" hidden="1">
      <c r="A313" s="40">
        <v>41260</v>
      </c>
      <c r="B313" s="10" t="s">
        <v>34</v>
      </c>
      <c r="C313" s="12">
        <v>639</v>
      </c>
      <c r="D313" s="14">
        <v>52.84</v>
      </c>
      <c r="F313" s="6">
        <v>904.88799999999412</v>
      </c>
      <c r="G313" s="6">
        <f>VLOOKUP(C313,Books!$A$1:$E$193,5,FALSE)</f>
        <v>52.84</v>
      </c>
      <c r="H313" s="41">
        <f t="shared" si="4"/>
        <v>0</v>
      </c>
    </row>
    <row r="314" spans="1:28">
      <c r="A314" s="40">
        <v>41260</v>
      </c>
      <c r="B314" s="10" t="s">
        <v>34</v>
      </c>
      <c r="C314" s="12">
        <v>656</v>
      </c>
      <c r="D314" s="14">
        <v>554.44999999999993</v>
      </c>
      <c r="F314" s="6">
        <v>350.43799999999419</v>
      </c>
      <c r="G314" s="6" t="e">
        <f>VLOOKUP(C314,Books!$A$1:$E$193,5,FALSE)</f>
        <v>#N/A</v>
      </c>
      <c r="H314" s="41" t="e">
        <f t="shared" si="4"/>
        <v>#N/A</v>
      </c>
    </row>
    <row r="315" spans="1:28" hidden="1">
      <c r="A315" s="39">
        <v>41260</v>
      </c>
      <c r="B315" s="5" t="s">
        <v>7</v>
      </c>
      <c r="E315" s="6">
        <v>1797.6839999999997</v>
      </c>
      <c r="F315" s="6">
        <v>2148.1219999999939</v>
      </c>
      <c r="G315" s="6" t="e">
        <f>VLOOKUP(C315,Books!$A$1:$E$193,5,FALSE)</f>
        <v>#N/A</v>
      </c>
      <c r="H315" s="41" t="e">
        <f t="shared" si="4"/>
        <v>#N/A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idden="1">
      <c r="A316" s="40">
        <v>41264</v>
      </c>
      <c r="B316" s="10" t="s">
        <v>34</v>
      </c>
      <c r="C316" s="12">
        <v>640</v>
      </c>
      <c r="D316" s="13">
        <v>10</v>
      </c>
      <c r="F316" s="6">
        <v>2138.1219999999939</v>
      </c>
      <c r="G316" s="6">
        <f>VLOOKUP(C316,Books!$A$1:$E$193,5,FALSE)</f>
        <v>10</v>
      </c>
      <c r="H316" s="41">
        <f t="shared" si="4"/>
        <v>0</v>
      </c>
    </row>
    <row r="317" spans="1:28">
      <c r="A317" s="40">
        <v>41264</v>
      </c>
      <c r="B317" s="10" t="s">
        <v>34</v>
      </c>
      <c r="C317" s="12">
        <v>657</v>
      </c>
      <c r="D317" s="14">
        <v>250.27</v>
      </c>
      <c r="F317" s="6">
        <v>1887.851999999994</v>
      </c>
      <c r="G317" s="6">
        <f>VLOOKUP(C317,Books!$A$1:$E$193,5,FALSE)</f>
        <v>804.72</v>
      </c>
      <c r="H317" s="41">
        <f t="shared" si="4"/>
        <v>-554.45000000000005</v>
      </c>
    </row>
    <row r="318" spans="1:28" hidden="1">
      <c r="A318" s="40">
        <v>41265</v>
      </c>
      <c r="B318" s="10" t="s">
        <v>34</v>
      </c>
      <c r="C318" s="12">
        <v>641</v>
      </c>
      <c r="D318" s="14">
        <v>8.57</v>
      </c>
      <c r="F318" s="6">
        <v>1879.281999999994</v>
      </c>
      <c r="G318" s="6">
        <f>VLOOKUP(C318,Books!$A$1:$E$193,5,FALSE)</f>
        <v>8.57</v>
      </c>
      <c r="H318" s="41">
        <f t="shared" si="4"/>
        <v>0</v>
      </c>
    </row>
    <row r="319" spans="1:28">
      <c r="A319" s="40">
        <v>41265</v>
      </c>
      <c r="B319" s="10" t="s">
        <v>34</v>
      </c>
      <c r="C319" s="12">
        <v>658</v>
      </c>
      <c r="D319" s="14">
        <v>594.54999999999995</v>
      </c>
      <c r="F319" s="6">
        <v>1284.7319999999941</v>
      </c>
      <c r="G319" s="6" t="e">
        <f>VLOOKUP(C319,Books!$A$1:$E$193,5,FALSE)</f>
        <v>#N/A</v>
      </c>
      <c r="H319" s="41" t="e">
        <f t="shared" si="4"/>
        <v>#N/A</v>
      </c>
    </row>
    <row r="320" spans="1:28">
      <c r="A320" s="40">
        <v>41265</v>
      </c>
      <c r="B320" s="10" t="s">
        <v>34</v>
      </c>
      <c r="C320" s="12">
        <v>659</v>
      </c>
      <c r="D320" s="14">
        <v>259.06</v>
      </c>
      <c r="F320" s="6">
        <v>1025.6719999999941</v>
      </c>
      <c r="G320" s="6">
        <f>VLOOKUP(C320,Books!$A$1:$E$193,5,FALSE)</f>
        <v>853.61</v>
      </c>
      <c r="H320" s="41">
        <f t="shared" si="4"/>
        <v>-594.54999999999995</v>
      </c>
    </row>
    <row r="321" spans="1:28" hidden="1">
      <c r="A321" s="39">
        <v>41265</v>
      </c>
      <c r="B321" s="5" t="s">
        <v>7</v>
      </c>
      <c r="E321" s="6">
        <v>2695.61</v>
      </c>
      <c r="F321" s="6">
        <v>3721.2819999999942</v>
      </c>
      <c r="G321" s="6" t="e">
        <f>VLOOKUP(C321,Books!$A$1:$E$193,5,FALSE)</f>
        <v>#N/A</v>
      </c>
      <c r="H321" s="41" t="e">
        <f t="shared" si="4"/>
        <v>#N/A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>
      <c r="A322" s="40">
        <v>41266</v>
      </c>
      <c r="B322" s="10" t="s">
        <v>34</v>
      </c>
      <c r="C322" s="12">
        <v>660</v>
      </c>
      <c r="D322" s="14">
        <v>623.54999999999995</v>
      </c>
      <c r="F322" s="6">
        <v>3097.7319999999945</v>
      </c>
      <c r="G322" s="6" t="e">
        <f>VLOOKUP(C322,Books!$A$1:$E$193,5,FALSE)</f>
        <v>#N/A</v>
      </c>
      <c r="H322" s="41" t="e">
        <f t="shared" si="4"/>
        <v>#N/A</v>
      </c>
    </row>
    <row r="323" spans="1:28" hidden="1">
      <c r="A323" s="39">
        <v>41267</v>
      </c>
      <c r="B323" s="5" t="s">
        <v>6</v>
      </c>
      <c r="D323" s="6">
        <v>25</v>
      </c>
      <c r="F323" s="6">
        <v>3072.7319999999945</v>
      </c>
      <c r="G323" s="6" t="e">
        <f>VLOOKUP(C323,Books!$A$1:$E$193,5,FALSE)</f>
        <v>#N/A</v>
      </c>
      <c r="H323" s="41" t="e">
        <f t="shared" si="4"/>
        <v>#N/A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idden="1">
      <c r="A324" s="39">
        <v>41268</v>
      </c>
      <c r="B324" s="10" t="s">
        <v>34</v>
      </c>
      <c r="C324" s="10">
        <v>661</v>
      </c>
      <c r="D324" s="6">
        <v>245.36</v>
      </c>
      <c r="F324" s="6">
        <v>2827.3719999999944</v>
      </c>
      <c r="G324" s="6">
        <f>VLOOKUP(C324,Books!$A$1:$E$193,5,FALSE)</f>
        <v>245.36</v>
      </c>
      <c r="H324" s="41">
        <f t="shared" si="4"/>
        <v>0</v>
      </c>
    </row>
    <row r="325" spans="1:28" hidden="1">
      <c r="A325" s="39">
        <v>41268</v>
      </c>
      <c r="B325" s="5" t="s">
        <v>7</v>
      </c>
      <c r="E325" s="6">
        <v>1528.4079999999999</v>
      </c>
      <c r="F325" s="6">
        <v>4355.7799999999943</v>
      </c>
      <c r="G325" s="6" t="e">
        <f>VLOOKUP(C325,Books!$A$1:$E$193,5,FALSE)</f>
        <v>#N/A</v>
      </c>
      <c r="H325" s="41" t="e">
        <f t="shared" si="4"/>
        <v>#N/A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>
      <c r="A326" s="39">
        <v>41270</v>
      </c>
      <c r="B326" s="10" t="s">
        <v>34</v>
      </c>
      <c r="C326" s="10">
        <v>662</v>
      </c>
      <c r="D326" s="11">
        <v>86</v>
      </c>
      <c r="F326" s="6">
        <v>4269.7799999999943</v>
      </c>
      <c r="G326" s="6">
        <f>VLOOKUP(C326,Books!$A$1:$E$193,5,FALSE)</f>
        <v>709.55</v>
      </c>
      <c r="H326" s="41">
        <f t="shared" ref="H326:H329" si="5">+D326-G326</f>
        <v>-623.54999999999995</v>
      </c>
    </row>
    <row r="327" spans="1:28" hidden="1">
      <c r="A327" s="39">
        <v>41270</v>
      </c>
      <c r="B327" s="10" t="s">
        <v>34</v>
      </c>
      <c r="C327" s="10">
        <v>663</v>
      </c>
      <c r="D327" s="6">
        <v>137.62</v>
      </c>
      <c r="F327" s="6">
        <v>4132.1599999999944</v>
      </c>
      <c r="G327" s="6">
        <f>VLOOKUP(C327,Books!$A$1:$E$193,5,FALSE)</f>
        <v>137.62</v>
      </c>
      <c r="H327" s="41">
        <f t="shared" si="5"/>
        <v>0</v>
      </c>
    </row>
    <row r="328" spans="1:28" hidden="1">
      <c r="A328" s="39">
        <v>41271</v>
      </c>
      <c r="B328" s="5" t="s">
        <v>7</v>
      </c>
      <c r="E328" s="6">
        <v>1633.5899999999997</v>
      </c>
      <c r="F328" s="6">
        <v>5765.7499999999945</v>
      </c>
      <c r="G328" s="6" t="e">
        <f>VLOOKUP(C328,Books!$A$1:$E$193,5,FALSE)</f>
        <v>#N/A</v>
      </c>
      <c r="H328" s="41" t="e">
        <f t="shared" si="5"/>
        <v>#N/A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idden="1">
      <c r="A329" s="39">
        <v>41274</v>
      </c>
      <c r="B329" s="5" t="s">
        <v>5</v>
      </c>
      <c r="E329" s="11">
        <v>5.47</v>
      </c>
      <c r="F329" s="6">
        <v>5771.2199999999948</v>
      </c>
      <c r="G329" s="6" t="e">
        <f>VLOOKUP(C329,Books!$A$1:$E$193,5,FALSE)</f>
        <v>#N/A</v>
      </c>
      <c r="H329" s="41" t="e">
        <f t="shared" si="5"/>
        <v>#N/A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</sheetData>
  <autoFilter ref="A4:H329">
    <filterColumn colId="1">
      <filters>
        <filter val="Check"/>
      </filters>
    </filterColumn>
    <filterColumn colId="7">
      <filters>
        <filter val="#N/A"/>
        <filter val="(125.08)"/>
        <filter val="(189.15)"/>
        <filter val="(201.15)"/>
        <filter val="(244.05)"/>
        <filter val="(277.05)"/>
        <filter val="(323.25)"/>
        <filter val="(356.65)"/>
        <filter val="(389.25)"/>
        <filter val="(413.45)"/>
        <filter val="(453.45)"/>
        <filter val="(488.45)"/>
        <filter val="(530.55)"/>
        <filter val="(554.45)"/>
        <filter val="(594.55)"/>
        <filter val="(623.55)"/>
        <filter val="(82.18)"/>
      </filters>
    </filterColumn>
  </autoFilter>
  <sortState ref="A2:F326">
    <sortCondition ref="A3"/>
  </sortState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3"/>
  <sheetViews>
    <sheetView topLeftCell="A169" workbookViewId="0">
      <selection activeCell="A2" sqref="A2"/>
    </sheetView>
  </sheetViews>
  <sheetFormatPr defaultRowHeight="12.75"/>
  <cols>
    <col min="1" max="1" width="9.28515625" style="10" bestFit="1" customWidth="1"/>
    <col min="2" max="2" width="12.28515625" style="10" customWidth="1"/>
    <col min="3" max="3" width="24.7109375" style="10" customWidth="1"/>
    <col min="4" max="4" width="34.5703125" style="10" customWidth="1"/>
    <col min="5" max="5" width="10.42578125" style="11" bestFit="1" customWidth="1"/>
    <col min="6" max="16384" width="9.140625" style="10"/>
  </cols>
  <sheetData>
    <row r="1" spans="1:5">
      <c r="A1" s="20" t="s">
        <v>34</v>
      </c>
      <c r="B1" s="20" t="s">
        <v>0</v>
      </c>
      <c r="C1" s="20" t="s">
        <v>35</v>
      </c>
      <c r="D1" s="20" t="s">
        <v>36</v>
      </c>
      <c r="E1" s="21" t="s">
        <v>37</v>
      </c>
    </row>
    <row r="2" spans="1:5">
      <c r="A2" s="10">
        <v>456</v>
      </c>
      <c r="B2" s="39">
        <v>40910</v>
      </c>
      <c r="C2" s="10" t="s">
        <v>74</v>
      </c>
      <c r="D2" s="10" t="s">
        <v>12</v>
      </c>
      <c r="E2" s="11">
        <v>2500</v>
      </c>
    </row>
    <row r="3" spans="1:5">
      <c r="A3" s="12">
        <v>457</v>
      </c>
      <c r="B3" s="39">
        <v>40910</v>
      </c>
      <c r="C3" s="12" t="s">
        <v>81</v>
      </c>
      <c r="D3" s="12" t="s">
        <v>28</v>
      </c>
      <c r="E3" s="13">
        <v>500</v>
      </c>
    </row>
    <row r="4" spans="1:5">
      <c r="A4" s="12">
        <v>458</v>
      </c>
      <c r="B4" s="39">
        <v>40916</v>
      </c>
      <c r="C4" s="12" t="s">
        <v>26</v>
      </c>
      <c r="D4" s="12" t="s">
        <v>27</v>
      </c>
      <c r="E4" s="14">
        <v>2375</v>
      </c>
    </row>
    <row r="5" spans="1:5">
      <c r="A5" s="12">
        <v>459</v>
      </c>
      <c r="B5" s="39">
        <v>40917</v>
      </c>
      <c r="C5" s="12" t="s">
        <v>31</v>
      </c>
      <c r="D5" s="12" t="s">
        <v>14</v>
      </c>
      <c r="E5" s="14">
        <v>243.85</v>
      </c>
    </row>
    <row r="6" spans="1:5">
      <c r="A6" s="12">
        <v>460</v>
      </c>
      <c r="B6" s="39">
        <v>40918</v>
      </c>
      <c r="C6" s="12" t="s">
        <v>24</v>
      </c>
      <c r="D6" s="12" t="s">
        <v>25</v>
      </c>
      <c r="E6" s="14">
        <v>1166</v>
      </c>
    </row>
    <row r="7" spans="1:5">
      <c r="A7" s="12">
        <v>461</v>
      </c>
      <c r="B7" s="39">
        <v>40919</v>
      </c>
      <c r="C7" s="12" t="s">
        <v>13</v>
      </c>
      <c r="D7" s="12" t="s">
        <v>14</v>
      </c>
      <c r="E7" s="14">
        <v>155.12</v>
      </c>
    </row>
    <row r="8" spans="1:5">
      <c r="A8" s="12">
        <v>462</v>
      </c>
      <c r="B8" s="39">
        <v>40923</v>
      </c>
      <c r="C8" s="12" t="s">
        <v>19</v>
      </c>
      <c r="D8" s="12" t="s">
        <v>23</v>
      </c>
      <c r="E8" s="14">
        <v>2500</v>
      </c>
    </row>
    <row r="9" spans="1:5">
      <c r="A9" s="12">
        <v>463</v>
      </c>
      <c r="B9" s="39">
        <v>40924</v>
      </c>
      <c r="C9" s="12" t="s">
        <v>8</v>
      </c>
      <c r="D9" s="12" t="s">
        <v>10</v>
      </c>
      <c r="E9" s="14">
        <v>192.88</v>
      </c>
    </row>
    <row r="10" spans="1:5">
      <c r="A10" s="12">
        <v>464</v>
      </c>
      <c r="B10" s="39">
        <v>40930</v>
      </c>
      <c r="C10" s="12" t="s">
        <v>33</v>
      </c>
      <c r="D10" s="12" t="s">
        <v>32</v>
      </c>
      <c r="E10" s="14">
        <v>244.41</v>
      </c>
    </row>
    <row r="11" spans="1:5">
      <c r="A11" s="12">
        <v>465</v>
      </c>
      <c r="B11" s="39">
        <v>40931</v>
      </c>
      <c r="C11" s="12" t="s">
        <v>15</v>
      </c>
      <c r="D11" s="12" t="s">
        <v>14</v>
      </c>
      <c r="E11" s="14">
        <v>255.14</v>
      </c>
    </row>
    <row r="12" spans="1:5">
      <c r="A12" s="12">
        <v>466</v>
      </c>
      <c r="B12" s="39">
        <v>40936</v>
      </c>
      <c r="C12" s="12" t="s">
        <v>17</v>
      </c>
      <c r="D12" s="12" t="s">
        <v>18</v>
      </c>
      <c r="E12" s="13">
        <v>75</v>
      </c>
    </row>
    <row r="13" spans="1:5">
      <c r="A13" s="12">
        <v>467</v>
      </c>
      <c r="B13" s="39">
        <v>40936</v>
      </c>
      <c r="C13" s="12" t="s">
        <v>16</v>
      </c>
      <c r="D13" s="12" t="s">
        <v>14</v>
      </c>
      <c r="E13" s="14">
        <v>148.04</v>
      </c>
    </row>
    <row r="14" spans="1:5">
      <c r="A14" s="12">
        <v>468</v>
      </c>
      <c r="B14" s="39">
        <v>40937</v>
      </c>
      <c r="C14" s="12" t="s">
        <v>21</v>
      </c>
      <c r="D14" s="12" t="s">
        <v>20</v>
      </c>
      <c r="E14" s="14">
        <v>9.99</v>
      </c>
    </row>
    <row r="15" spans="1:5">
      <c r="A15" s="12">
        <v>469</v>
      </c>
      <c r="B15" s="39">
        <v>40937</v>
      </c>
      <c r="C15" s="12" t="s">
        <v>21</v>
      </c>
      <c r="D15" s="12" t="s">
        <v>18</v>
      </c>
      <c r="E15" s="13">
        <v>120</v>
      </c>
    </row>
    <row r="16" spans="1:5">
      <c r="A16" s="12">
        <v>470</v>
      </c>
      <c r="B16" s="39">
        <v>40937</v>
      </c>
      <c r="C16" s="12" t="s">
        <v>21</v>
      </c>
      <c r="D16" s="12" t="s">
        <v>22</v>
      </c>
      <c r="E16" s="14">
        <v>58.11</v>
      </c>
    </row>
    <row r="17" spans="1:5">
      <c r="A17" s="12">
        <v>471</v>
      </c>
      <c r="B17" s="39">
        <v>40940</v>
      </c>
      <c r="C17" s="12" t="s">
        <v>81</v>
      </c>
      <c r="D17" s="12" t="s">
        <v>28</v>
      </c>
      <c r="E17" s="13">
        <v>500</v>
      </c>
    </row>
    <row r="18" spans="1:5">
      <c r="A18" s="12">
        <v>472</v>
      </c>
      <c r="B18" s="39">
        <v>40940</v>
      </c>
      <c r="C18" s="12" t="s">
        <v>74</v>
      </c>
      <c r="D18" s="12" t="s">
        <v>12</v>
      </c>
      <c r="E18" s="13">
        <v>2500</v>
      </c>
    </row>
    <row r="19" spans="1:5">
      <c r="A19" s="12">
        <v>473</v>
      </c>
      <c r="B19" s="39">
        <v>40946</v>
      </c>
      <c r="C19" s="12" t="s">
        <v>26</v>
      </c>
      <c r="D19" s="12" t="s">
        <v>27</v>
      </c>
      <c r="E19" s="14">
        <v>1696</v>
      </c>
    </row>
    <row r="20" spans="1:5">
      <c r="A20" s="12">
        <v>474</v>
      </c>
      <c r="B20" s="39">
        <v>40947</v>
      </c>
      <c r="C20" s="12" t="s">
        <v>31</v>
      </c>
      <c r="D20" s="12" t="s">
        <v>14</v>
      </c>
      <c r="E20" s="14">
        <v>257.14999999999998</v>
      </c>
    </row>
    <row r="21" spans="1:5">
      <c r="A21" s="12">
        <v>475</v>
      </c>
      <c r="B21" s="39">
        <v>40948</v>
      </c>
      <c r="C21" s="12" t="s">
        <v>24</v>
      </c>
      <c r="D21" s="12" t="s">
        <v>25</v>
      </c>
      <c r="E21" s="14">
        <v>1373</v>
      </c>
    </row>
    <row r="22" spans="1:5">
      <c r="A22" s="12">
        <v>476</v>
      </c>
      <c r="B22" s="39">
        <v>40949</v>
      </c>
      <c r="C22" s="12" t="s">
        <v>13</v>
      </c>
      <c r="D22" s="12" t="s">
        <v>14</v>
      </c>
      <c r="E22" s="14">
        <v>154.93</v>
      </c>
    </row>
    <row r="23" spans="1:5">
      <c r="A23" s="12">
        <v>477</v>
      </c>
      <c r="B23" s="39">
        <v>40950</v>
      </c>
      <c r="C23" s="12" t="s">
        <v>8</v>
      </c>
      <c r="D23" s="12" t="s">
        <v>10</v>
      </c>
      <c r="E23" s="14">
        <v>192.78</v>
      </c>
    </row>
    <row r="24" spans="1:5">
      <c r="A24" s="12">
        <v>478</v>
      </c>
      <c r="B24" s="39">
        <v>40953</v>
      </c>
      <c r="C24" s="12" t="s">
        <v>19</v>
      </c>
      <c r="D24" s="12" t="s">
        <v>23</v>
      </c>
      <c r="E24" s="14">
        <v>2500</v>
      </c>
    </row>
    <row r="25" spans="1:5">
      <c r="A25" s="12">
        <v>479</v>
      </c>
      <c r="B25" s="39">
        <v>40955</v>
      </c>
      <c r="C25" s="12" t="s">
        <v>9</v>
      </c>
      <c r="D25" s="12" t="s">
        <v>11</v>
      </c>
      <c r="E25" s="13">
        <v>6000</v>
      </c>
    </row>
    <row r="26" spans="1:5">
      <c r="A26" s="12">
        <v>480</v>
      </c>
      <c r="B26" s="39">
        <v>40960</v>
      </c>
      <c r="C26" s="12" t="s">
        <v>33</v>
      </c>
      <c r="D26" s="12" t="s">
        <v>32</v>
      </c>
      <c r="E26" s="14">
        <v>253.48</v>
      </c>
    </row>
    <row r="27" spans="1:5">
      <c r="A27" s="12">
        <v>481</v>
      </c>
      <c r="B27" s="39">
        <v>40961</v>
      </c>
      <c r="C27" s="12" t="s">
        <v>15</v>
      </c>
      <c r="D27" s="12" t="s">
        <v>14</v>
      </c>
      <c r="E27" s="14">
        <v>248.78</v>
      </c>
    </row>
    <row r="28" spans="1:5">
      <c r="A28" s="12">
        <v>482</v>
      </c>
      <c r="B28" s="39">
        <v>40966</v>
      </c>
      <c r="C28" s="12" t="s">
        <v>17</v>
      </c>
      <c r="D28" s="12" t="s">
        <v>18</v>
      </c>
      <c r="E28" s="13">
        <v>76</v>
      </c>
    </row>
    <row r="29" spans="1:5">
      <c r="A29" s="12">
        <v>483</v>
      </c>
      <c r="B29" s="39">
        <v>40966</v>
      </c>
      <c r="C29" s="12" t="s">
        <v>16</v>
      </c>
      <c r="D29" s="12" t="s">
        <v>14</v>
      </c>
      <c r="E29" s="14">
        <v>148.11000000000001</v>
      </c>
    </row>
    <row r="30" spans="1:5">
      <c r="A30" s="12">
        <v>484</v>
      </c>
      <c r="B30" s="39">
        <v>40967</v>
      </c>
      <c r="C30" s="12" t="s">
        <v>21</v>
      </c>
      <c r="D30" s="12" t="s">
        <v>20</v>
      </c>
      <c r="E30" s="14">
        <v>41.48</v>
      </c>
    </row>
    <row r="31" spans="1:5">
      <c r="A31" s="12">
        <v>485</v>
      </c>
      <c r="B31" s="39">
        <v>40967</v>
      </c>
      <c r="C31" s="12" t="s">
        <v>21</v>
      </c>
      <c r="D31" s="12" t="s">
        <v>18</v>
      </c>
      <c r="E31" s="13">
        <v>25</v>
      </c>
    </row>
    <row r="32" spans="1:5">
      <c r="A32" s="12">
        <v>486</v>
      </c>
      <c r="B32" s="39">
        <v>40967</v>
      </c>
      <c r="C32" s="12" t="s">
        <v>21</v>
      </c>
      <c r="D32" s="12" t="s">
        <v>22</v>
      </c>
      <c r="E32" s="14">
        <v>57.13</v>
      </c>
    </row>
    <row r="33" spans="1:5">
      <c r="A33" s="12">
        <v>487</v>
      </c>
      <c r="B33" s="39">
        <v>40970</v>
      </c>
      <c r="C33" s="12" t="s">
        <v>81</v>
      </c>
      <c r="D33" s="12" t="s">
        <v>28</v>
      </c>
      <c r="E33" s="13">
        <v>500</v>
      </c>
    </row>
    <row r="34" spans="1:5">
      <c r="A34" s="12">
        <v>488</v>
      </c>
      <c r="B34" s="39">
        <v>40970</v>
      </c>
      <c r="C34" s="12" t="s">
        <v>74</v>
      </c>
      <c r="D34" s="12" t="s">
        <v>12</v>
      </c>
      <c r="E34" s="13">
        <v>2500</v>
      </c>
    </row>
    <row r="35" spans="1:5">
      <c r="A35" s="12">
        <v>489</v>
      </c>
      <c r="B35" s="39">
        <v>40971</v>
      </c>
      <c r="C35" s="12" t="s">
        <v>8</v>
      </c>
      <c r="D35" s="12" t="s">
        <v>10</v>
      </c>
      <c r="E35" s="14">
        <v>235.88</v>
      </c>
    </row>
    <row r="36" spans="1:5">
      <c r="A36" s="12">
        <v>490</v>
      </c>
      <c r="B36" s="39">
        <v>40975</v>
      </c>
      <c r="C36" s="12" t="s">
        <v>29</v>
      </c>
      <c r="D36" s="12" t="s">
        <v>12</v>
      </c>
      <c r="E36" s="14">
        <v>650</v>
      </c>
    </row>
    <row r="37" spans="1:5">
      <c r="A37" s="12">
        <v>491</v>
      </c>
      <c r="B37" s="39">
        <v>40976</v>
      </c>
      <c r="C37" s="12" t="s">
        <v>30</v>
      </c>
      <c r="D37" s="12" t="s">
        <v>18</v>
      </c>
      <c r="E37" s="14">
        <v>1513.16</v>
      </c>
    </row>
    <row r="38" spans="1:5">
      <c r="A38" s="12">
        <v>492</v>
      </c>
      <c r="B38" s="39">
        <v>40976</v>
      </c>
      <c r="C38" s="12" t="s">
        <v>26</v>
      </c>
      <c r="D38" s="12" t="s">
        <v>27</v>
      </c>
      <c r="E38" s="14">
        <v>2353</v>
      </c>
    </row>
    <row r="39" spans="1:5">
      <c r="A39" s="12">
        <v>493</v>
      </c>
      <c r="B39" s="39">
        <v>40977</v>
      </c>
      <c r="C39" s="12" t="s">
        <v>31</v>
      </c>
      <c r="D39" s="12" t="s">
        <v>14</v>
      </c>
      <c r="E39" s="14">
        <v>246.6</v>
      </c>
    </row>
    <row r="40" spans="1:5">
      <c r="A40" s="12">
        <v>494</v>
      </c>
      <c r="B40" s="39">
        <v>40978</v>
      </c>
      <c r="C40" s="12" t="s">
        <v>24</v>
      </c>
      <c r="D40" s="12" t="s">
        <v>25</v>
      </c>
      <c r="E40" s="14">
        <v>2395</v>
      </c>
    </row>
    <row r="41" spans="1:5">
      <c r="A41" s="12">
        <v>495</v>
      </c>
      <c r="B41" s="39">
        <v>40979</v>
      </c>
      <c r="C41" s="12" t="s">
        <v>13</v>
      </c>
      <c r="D41" s="12" t="s">
        <v>14</v>
      </c>
      <c r="E41" s="14">
        <v>150.4</v>
      </c>
    </row>
    <row r="42" spans="1:5">
      <c r="A42" s="12">
        <v>496</v>
      </c>
      <c r="B42" s="39">
        <v>40983</v>
      </c>
      <c r="C42" s="12" t="s">
        <v>19</v>
      </c>
      <c r="D42" s="12" t="s">
        <v>23</v>
      </c>
      <c r="E42" s="14">
        <v>2500</v>
      </c>
    </row>
    <row r="43" spans="1:5">
      <c r="A43" s="12">
        <v>498</v>
      </c>
      <c r="B43" s="39">
        <v>40990</v>
      </c>
      <c r="C43" s="12" t="s">
        <v>33</v>
      </c>
      <c r="D43" s="12" t="s">
        <v>32</v>
      </c>
      <c r="E43" s="14">
        <v>324.77</v>
      </c>
    </row>
    <row r="44" spans="1:5">
      <c r="A44" s="12">
        <v>499</v>
      </c>
      <c r="B44" s="39">
        <v>40991</v>
      </c>
      <c r="C44" s="12" t="s">
        <v>15</v>
      </c>
      <c r="D44" s="12" t="s">
        <v>14</v>
      </c>
      <c r="E44" s="14">
        <v>254.89</v>
      </c>
    </row>
    <row r="45" spans="1:5">
      <c r="A45" s="12">
        <v>500</v>
      </c>
      <c r="B45" s="39">
        <v>40996</v>
      </c>
      <c r="C45" s="12" t="s">
        <v>17</v>
      </c>
      <c r="D45" s="12" t="s">
        <v>18</v>
      </c>
      <c r="E45" s="13">
        <v>77</v>
      </c>
    </row>
    <row r="46" spans="1:5">
      <c r="A46" s="12">
        <v>501</v>
      </c>
      <c r="B46" s="39">
        <v>40996</v>
      </c>
      <c r="C46" s="12" t="s">
        <v>16</v>
      </c>
      <c r="D46" s="12" t="s">
        <v>14</v>
      </c>
      <c r="E46" s="14">
        <v>146.78</v>
      </c>
    </row>
    <row r="47" spans="1:5">
      <c r="A47" s="12">
        <v>502</v>
      </c>
      <c r="B47" s="39">
        <v>41021</v>
      </c>
      <c r="C47" s="12" t="s">
        <v>21</v>
      </c>
      <c r="D47" s="12" t="s">
        <v>20</v>
      </c>
      <c r="E47" s="14">
        <v>84.9</v>
      </c>
    </row>
    <row r="48" spans="1:5">
      <c r="A48" s="12">
        <v>503</v>
      </c>
      <c r="B48" s="39">
        <v>41026</v>
      </c>
      <c r="C48" s="12" t="s">
        <v>21</v>
      </c>
      <c r="D48" s="12" t="s">
        <v>32</v>
      </c>
      <c r="E48" s="13">
        <v>50</v>
      </c>
    </row>
    <row r="49" spans="1:5">
      <c r="A49" s="12">
        <v>504</v>
      </c>
      <c r="B49" s="39">
        <v>41026</v>
      </c>
      <c r="C49" s="12" t="s">
        <v>21</v>
      </c>
      <c r="D49" s="12" t="s">
        <v>22</v>
      </c>
      <c r="E49" s="14">
        <v>12.15</v>
      </c>
    </row>
    <row r="50" spans="1:5">
      <c r="A50" s="12">
        <v>505</v>
      </c>
      <c r="B50" s="39">
        <v>40997</v>
      </c>
      <c r="C50" s="12" t="s">
        <v>8</v>
      </c>
      <c r="D50" s="12" t="s">
        <v>10</v>
      </c>
      <c r="E50" s="14">
        <v>185.17</v>
      </c>
    </row>
    <row r="51" spans="1:5">
      <c r="A51" s="12">
        <v>506</v>
      </c>
      <c r="B51" s="39">
        <v>41000</v>
      </c>
      <c r="C51" s="12" t="s">
        <v>81</v>
      </c>
      <c r="D51" s="12" t="s">
        <v>28</v>
      </c>
      <c r="E51" s="13">
        <v>500</v>
      </c>
    </row>
    <row r="52" spans="1:5">
      <c r="A52" s="12">
        <v>507</v>
      </c>
      <c r="B52" s="39">
        <v>41000</v>
      </c>
      <c r="C52" s="12" t="s">
        <v>74</v>
      </c>
      <c r="D52" s="12" t="s">
        <v>12</v>
      </c>
      <c r="E52" s="13">
        <v>2500</v>
      </c>
    </row>
    <row r="53" spans="1:5">
      <c r="A53" s="12">
        <v>508</v>
      </c>
      <c r="B53" s="39">
        <v>41006</v>
      </c>
      <c r="C53" s="12" t="s">
        <v>26</v>
      </c>
      <c r="D53" s="12" t="s">
        <v>27</v>
      </c>
      <c r="E53" s="14">
        <v>1925</v>
      </c>
    </row>
    <row r="54" spans="1:5">
      <c r="A54" s="12">
        <v>509</v>
      </c>
      <c r="B54" s="39">
        <v>41007</v>
      </c>
      <c r="C54" s="12" t="s">
        <v>31</v>
      </c>
      <c r="D54" s="12" t="s">
        <v>14</v>
      </c>
      <c r="E54" s="14">
        <v>236.26</v>
      </c>
    </row>
    <row r="55" spans="1:5">
      <c r="A55" s="12">
        <v>510</v>
      </c>
      <c r="B55" s="39">
        <v>41008</v>
      </c>
      <c r="C55" s="12" t="s">
        <v>24</v>
      </c>
      <c r="D55" s="12" t="s">
        <v>25</v>
      </c>
      <c r="E55" s="14">
        <v>908</v>
      </c>
    </row>
    <row r="56" spans="1:5">
      <c r="A56" s="12">
        <v>511</v>
      </c>
      <c r="B56" s="39">
        <v>41009</v>
      </c>
      <c r="C56" s="12" t="s">
        <v>13</v>
      </c>
      <c r="D56" s="12" t="s">
        <v>14</v>
      </c>
      <c r="E56" s="14">
        <v>145.6</v>
      </c>
    </row>
    <row r="57" spans="1:5">
      <c r="A57" s="12">
        <v>512</v>
      </c>
      <c r="B57" s="39">
        <v>41013</v>
      </c>
      <c r="C57" s="12" t="s">
        <v>29</v>
      </c>
      <c r="D57" s="12" t="s">
        <v>12</v>
      </c>
      <c r="E57" s="14">
        <v>830</v>
      </c>
    </row>
    <row r="58" spans="1:5">
      <c r="A58" s="12">
        <v>513</v>
      </c>
      <c r="B58" s="39">
        <v>41013</v>
      </c>
      <c r="C58" s="12" t="s">
        <v>19</v>
      </c>
      <c r="D58" s="12" t="s">
        <v>23</v>
      </c>
      <c r="E58" s="14">
        <v>2500</v>
      </c>
    </row>
    <row r="59" spans="1:5">
      <c r="A59" s="12">
        <v>514</v>
      </c>
      <c r="B59" s="39">
        <v>41016</v>
      </c>
      <c r="C59" s="12" t="s">
        <v>30</v>
      </c>
      <c r="D59" s="12" t="s">
        <v>18</v>
      </c>
      <c r="E59" s="14">
        <v>1481.15</v>
      </c>
    </row>
    <row r="60" spans="1:5">
      <c r="A60" s="12">
        <v>515</v>
      </c>
      <c r="B60" s="39">
        <v>41018</v>
      </c>
      <c r="C60" s="12" t="s">
        <v>8</v>
      </c>
      <c r="D60" s="12" t="s">
        <v>10</v>
      </c>
      <c r="E60" s="14">
        <v>277.49</v>
      </c>
    </row>
    <row r="61" spans="1:5">
      <c r="A61" s="12">
        <v>516</v>
      </c>
      <c r="B61" s="39">
        <v>41020</v>
      </c>
      <c r="C61" s="12" t="s">
        <v>33</v>
      </c>
      <c r="D61" s="12" t="s">
        <v>32</v>
      </c>
      <c r="E61" s="14">
        <v>243.66</v>
      </c>
    </row>
    <row r="62" spans="1:5">
      <c r="A62" s="12">
        <v>517</v>
      </c>
      <c r="B62" s="39">
        <v>41021</v>
      </c>
      <c r="C62" s="12" t="s">
        <v>15</v>
      </c>
      <c r="D62" s="12" t="s">
        <v>14</v>
      </c>
      <c r="E62" s="14">
        <v>252.91</v>
      </c>
    </row>
    <row r="63" spans="1:5">
      <c r="A63" s="12">
        <v>519</v>
      </c>
      <c r="B63" s="39">
        <v>41026</v>
      </c>
      <c r="C63" s="12" t="s">
        <v>17</v>
      </c>
      <c r="D63" s="12" t="s">
        <v>18</v>
      </c>
      <c r="E63" s="13">
        <v>203.08</v>
      </c>
    </row>
    <row r="64" spans="1:5">
      <c r="A64" s="12">
        <v>520</v>
      </c>
      <c r="B64" s="39">
        <v>41026</v>
      </c>
      <c r="C64" s="12" t="s">
        <v>16</v>
      </c>
      <c r="D64" s="12" t="s">
        <v>14</v>
      </c>
      <c r="E64" s="14">
        <v>127.28</v>
      </c>
    </row>
    <row r="65" spans="1:5">
      <c r="A65" s="12">
        <v>521</v>
      </c>
      <c r="B65" s="39">
        <v>41054</v>
      </c>
      <c r="C65" s="12" t="s">
        <v>21</v>
      </c>
      <c r="D65" s="12" t="s">
        <v>20</v>
      </c>
      <c r="E65" s="14">
        <v>20.2</v>
      </c>
    </row>
    <row r="66" spans="1:5">
      <c r="A66" s="12">
        <v>522</v>
      </c>
      <c r="B66" s="39">
        <v>41056</v>
      </c>
      <c r="C66" s="12" t="s">
        <v>21</v>
      </c>
      <c r="D66" s="12" t="s">
        <v>18</v>
      </c>
      <c r="E66" s="13">
        <v>25</v>
      </c>
    </row>
    <row r="67" spans="1:5">
      <c r="A67" s="12">
        <v>523</v>
      </c>
      <c r="B67" s="39">
        <v>41056</v>
      </c>
      <c r="C67" s="12" t="s">
        <v>21</v>
      </c>
      <c r="D67" s="12" t="s">
        <v>22</v>
      </c>
      <c r="E67" s="14">
        <v>40.04</v>
      </c>
    </row>
    <row r="68" spans="1:5">
      <c r="A68" s="12">
        <v>524</v>
      </c>
      <c r="B68" s="39">
        <v>41030</v>
      </c>
      <c r="C68" s="12" t="s">
        <v>81</v>
      </c>
      <c r="D68" s="12" t="s">
        <v>28</v>
      </c>
      <c r="E68" s="13">
        <v>500</v>
      </c>
    </row>
    <row r="69" spans="1:5">
      <c r="A69" s="12">
        <v>525</v>
      </c>
      <c r="B69" s="39">
        <v>41030</v>
      </c>
      <c r="C69" s="12" t="s">
        <v>74</v>
      </c>
      <c r="D69" s="12" t="s">
        <v>12</v>
      </c>
      <c r="E69" s="13">
        <v>2500</v>
      </c>
    </row>
    <row r="70" spans="1:5">
      <c r="A70" s="12">
        <v>526</v>
      </c>
      <c r="B70" s="39">
        <v>41036</v>
      </c>
      <c r="C70" s="12" t="s">
        <v>26</v>
      </c>
      <c r="D70" s="12" t="s">
        <v>27</v>
      </c>
      <c r="E70" s="14">
        <v>996</v>
      </c>
    </row>
    <row r="71" spans="1:5">
      <c r="A71" s="12">
        <v>527</v>
      </c>
      <c r="B71" s="39">
        <v>41037</v>
      </c>
      <c r="C71" s="12" t="s">
        <v>31</v>
      </c>
      <c r="D71" s="12" t="s">
        <v>14</v>
      </c>
      <c r="E71" s="14">
        <v>259.06</v>
      </c>
    </row>
    <row r="72" spans="1:5">
      <c r="A72" s="12">
        <v>528</v>
      </c>
      <c r="B72" s="39">
        <v>41038</v>
      </c>
      <c r="C72" s="12" t="s">
        <v>24</v>
      </c>
      <c r="D72" s="12" t="s">
        <v>25</v>
      </c>
      <c r="E72" s="14">
        <v>2184</v>
      </c>
    </row>
    <row r="73" spans="1:5">
      <c r="A73" s="12">
        <v>529</v>
      </c>
      <c r="B73" s="39">
        <v>41039</v>
      </c>
      <c r="C73" s="12" t="s">
        <v>13</v>
      </c>
      <c r="D73" s="12" t="s">
        <v>14</v>
      </c>
      <c r="E73" s="14">
        <v>142.13</v>
      </c>
    </row>
    <row r="74" spans="1:5">
      <c r="A74" s="12">
        <v>530</v>
      </c>
      <c r="B74" s="39">
        <v>41043</v>
      </c>
      <c r="C74" s="12" t="s">
        <v>19</v>
      </c>
      <c r="D74" s="12" t="s">
        <v>23</v>
      </c>
      <c r="E74" s="14">
        <v>2500</v>
      </c>
    </row>
    <row r="75" spans="1:5">
      <c r="A75" s="12">
        <v>531</v>
      </c>
      <c r="B75" s="39">
        <v>41046</v>
      </c>
      <c r="C75" s="12" t="s">
        <v>8</v>
      </c>
      <c r="D75" s="12" t="s">
        <v>10</v>
      </c>
      <c r="E75" s="14">
        <v>240.28</v>
      </c>
    </row>
    <row r="76" spans="1:5">
      <c r="A76" s="12">
        <v>532</v>
      </c>
      <c r="B76" s="39">
        <v>41050</v>
      </c>
      <c r="C76" s="12" t="s">
        <v>33</v>
      </c>
      <c r="D76" s="12" t="s">
        <v>32</v>
      </c>
      <c r="E76" s="14">
        <v>246.84</v>
      </c>
    </row>
    <row r="77" spans="1:5">
      <c r="A77" s="12">
        <v>533</v>
      </c>
      <c r="B77" s="39">
        <v>41051</v>
      </c>
      <c r="C77" s="12" t="s">
        <v>15</v>
      </c>
      <c r="D77" s="12" t="s">
        <v>14</v>
      </c>
      <c r="E77" s="14">
        <v>250.52</v>
      </c>
    </row>
    <row r="78" spans="1:5">
      <c r="A78" s="12">
        <v>534</v>
      </c>
      <c r="B78" s="39">
        <v>41056</v>
      </c>
      <c r="C78" s="12" t="s">
        <v>17</v>
      </c>
      <c r="D78" s="12" t="s">
        <v>18</v>
      </c>
      <c r="E78" s="13">
        <v>79</v>
      </c>
    </row>
    <row r="79" spans="1:5">
      <c r="A79" s="12">
        <v>535</v>
      </c>
      <c r="B79" s="39">
        <v>41056</v>
      </c>
      <c r="C79" s="12" t="s">
        <v>16</v>
      </c>
      <c r="D79" s="12" t="s">
        <v>14</v>
      </c>
      <c r="E79" s="14">
        <v>133.35</v>
      </c>
    </row>
    <row r="80" spans="1:5">
      <c r="A80" s="12">
        <v>536</v>
      </c>
      <c r="B80" s="39">
        <v>41081</v>
      </c>
      <c r="C80" s="12" t="s">
        <v>21</v>
      </c>
      <c r="D80" s="12" t="s">
        <v>20</v>
      </c>
      <c r="E80" s="14">
        <v>109.11</v>
      </c>
    </row>
    <row r="81" spans="1:5">
      <c r="A81" s="12">
        <v>537</v>
      </c>
      <c r="B81" s="39">
        <v>41086</v>
      </c>
      <c r="C81" s="12" t="s">
        <v>21</v>
      </c>
      <c r="D81" s="12" t="s">
        <v>32</v>
      </c>
      <c r="E81" s="13">
        <v>10</v>
      </c>
    </row>
    <row r="82" spans="1:5">
      <c r="A82" s="12">
        <v>538</v>
      </c>
      <c r="B82" s="39">
        <v>41086</v>
      </c>
      <c r="C82" s="12" t="s">
        <v>21</v>
      </c>
      <c r="D82" s="12" t="s">
        <v>22</v>
      </c>
      <c r="E82" s="14">
        <v>31.16</v>
      </c>
    </row>
    <row r="83" spans="1:5">
      <c r="A83" s="12">
        <v>539</v>
      </c>
      <c r="B83" s="39">
        <v>41061</v>
      </c>
      <c r="C83" s="12" t="s">
        <v>81</v>
      </c>
      <c r="D83" s="12" t="s">
        <v>28</v>
      </c>
      <c r="E83" s="13">
        <v>500</v>
      </c>
    </row>
    <row r="84" spans="1:5">
      <c r="A84" s="12">
        <v>541</v>
      </c>
      <c r="B84" s="39">
        <v>41061</v>
      </c>
      <c r="C84" s="12" t="s">
        <v>74</v>
      </c>
      <c r="D84" s="12" t="s">
        <v>12</v>
      </c>
      <c r="E84" s="13">
        <v>2689.15</v>
      </c>
    </row>
    <row r="85" spans="1:5">
      <c r="A85" s="12">
        <v>542</v>
      </c>
      <c r="B85" s="39">
        <v>41067</v>
      </c>
      <c r="C85" s="12" t="s">
        <v>26</v>
      </c>
      <c r="D85" s="12" t="s">
        <v>27</v>
      </c>
      <c r="E85" s="14">
        <v>1890</v>
      </c>
    </row>
    <row r="86" spans="1:5">
      <c r="A86" s="12">
        <v>543</v>
      </c>
      <c r="B86" s="39">
        <v>41068</v>
      </c>
      <c r="C86" s="12" t="s">
        <v>31</v>
      </c>
      <c r="D86" s="12" t="s">
        <v>14</v>
      </c>
      <c r="E86" s="14">
        <v>257.77999999999997</v>
      </c>
    </row>
    <row r="87" spans="1:5">
      <c r="A87" s="12">
        <v>544</v>
      </c>
      <c r="B87" s="39">
        <v>41069</v>
      </c>
      <c r="C87" s="12" t="s">
        <v>24</v>
      </c>
      <c r="D87" s="12" t="s">
        <v>25</v>
      </c>
      <c r="E87" s="14">
        <v>2366</v>
      </c>
    </row>
    <row r="88" spans="1:5">
      <c r="A88" s="12">
        <v>545</v>
      </c>
      <c r="B88" s="39">
        <v>41070</v>
      </c>
      <c r="C88" s="12" t="s">
        <v>13</v>
      </c>
      <c r="D88" s="12" t="s">
        <v>14</v>
      </c>
      <c r="E88" s="14">
        <v>151.41999999999999</v>
      </c>
    </row>
    <row r="89" spans="1:5">
      <c r="A89" s="12">
        <v>546</v>
      </c>
      <c r="B89" s="39">
        <v>41073</v>
      </c>
      <c r="C89" s="12" t="s">
        <v>29</v>
      </c>
      <c r="D89" s="12" t="s">
        <v>12</v>
      </c>
      <c r="E89" s="13">
        <v>250</v>
      </c>
    </row>
    <row r="90" spans="1:5">
      <c r="A90" s="12">
        <v>547</v>
      </c>
      <c r="B90" s="39">
        <v>41074</v>
      </c>
      <c r="C90" s="12" t="s">
        <v>19</v>
      </c>
      <c r="D90" s="12" t="s">
        <v>23</v>
      </c>
      <c r="E90" s="14">
        <v>2500</v>
      </c>
    </row>
    <row r="91" spans="1:5">
      <c r="A91" s="12">
        <v>548</v>
      </c>
      <c r="B91" s="39">
        <v>41076</v>
      </c>
      <c r="C91" s="12" t="s">
        <v>30</v>
      </c>
      <c r="D91" s="12" t="s">
        <v>18</v>
      </c>
      <c r="E91" s="13">
        <v>1618.11</v>
      </c>
    </row>
    <row r="92" spans="1:5">
      <c r="A92" s="12">
        <v>549</v>
      </c>
      <c r="B92" s="39">
        <v>41079</v>
      </c>
      <c r="C92" s="12" t="s">
        <v>8</v>
      </c>
      <c r="D92" s="12" t="s">
        <v>10</v>
      </c>
      <c r="E92" s="14">
        <v>203.87</v>
      </c>
    </row>
    <row r="93" spans="1:5">
      <c r="A93" s="12">
        <v>550</v>
      </c>
      <c r="B93" s="39">
        <v>41081</v>
      </c>
      <c r="C93" s="12" t="s">
        <v>33</v>
      </c>
      <c r="D93" s="12" t="s">
        <v>32</v>
      </c>
      <c r="E93" s="14">
        <v>239.3</v>
      </c>
    </row>
    <row r="94" spans="1:5">
      <c r="A94" s="12">
        <v>551</v>
      </c>
      <c r="B94" s="39">
        <v>41082</v>
      </c>
      <c r="C94" s="12" t="s">
        <v>15</v>
      </c>
      <c r="D94" s="12" t="s">
        <v>14</v>
      </c>
      <c r="E94" s="14">
        <v>240.65</v>
      </c>
    </row>
    <row r="95" spans="1:5">
      <c r="A95" s="12">
        <v>552</v>
      </c>
      <c r="B95" s="39">
        <v>41087</v>
      </c>
      <c r="C95" s="12" t="s">
        <v>17</v>
      </c>
      <c r="D95" s="12" t="s">
        <v>18</v>
      </c>
      <c r="E95" s="13">
        <v>80</v>
      </c>
    </row>
    <row r="96" spans="1:5">
      <c r="A96" s="12">
        <v>553</v>
      </c>
      <c r="B96" s="39">
        <v>41111</v>
      </c>
      <c r="C96" s="12" t="s">
        <v>21</v>
      </c>
      <c r="D96" s="12" t="s">
        <v>20</v>
      </c>
      <c r="E96" s="14">
        <v>14.57</v>
      </c>
    </row>
    <row r="97" spans="1:5">
      <c r="A97" s="12">
        <v>554</v>
      </c>
      <c r="B97" s="39">
        <v>41112</v>
      </c>
      <c r="C97" s="12" t="s">
        <v>21</v>
      </c>
      <c r="D97" s="12" t="s">
        <v>18</v>
      </c>
      <c r="E97" s="13">
        <v>25</v>
      </c>
    </row>
    <row r="98" spans="1:5">
      <c r="A98" s="12">
        <v>555</v>
      </c>
      <c r="B98" s="39">
        <v>41117</v>
      </c>
      <c r="C98" s="12" t="s">
        <v>21</v>
      </c>
      <c r="D98" s="12" t="s">
        <v>22</v>
      </c>
      <c r="E98" s="14">
        <v>37.04</v>
      </c>
    </row>
    <row r="99" spans="1:5">
      <c r="A99" s="12">
        <v>556</v>
      </c>
      <c r="B99" s="39">
        <v>41087</v>
      </c>
      <c r="C99" s="12" t="s">
        <v>16</v>
      </c>
      <c r="D99" s="12" t="s">
        <v>18</v>
      </c>
      <c r="E99" s="14">
        <v>333.22</v>
      </c>
    </row>
    <row r="100" spans="1:5">
      <c r="A100" s="12">
        <v>557</v>
      </c>
      <c r="B100" s="39">
        <v>41091</v>
      </c>
      <c r="C100" s="12" t="s">
        <v>81</v>
      </c>
      <c r="D100" s="12" t="s">
        <v>28</v>
      </c>
      <c r="E100" s="13">
        <v>500</v>
      </c>
    </row>
    <row r="101" spans="1:5">
      <c r="A101" s="12">
        <v>558</v>
      </c>
      <c r="B101" s="39">
        <v>41091</v>
      </c>
      <c r="C101" s="12" t="s">
        <v>74</v>
      </c>
      <c r="D101" s="12" t="s">
        <v>12</v>
      </c>
      <c r="E101" s="13">
        <v>2500</v>
      </c>
    </row>
    <row r="102" spans="1:5">
      <c r="A102" s="12">
        <v>560</v>
      </c>
      <c r="B102" s="39">
        <v>41097</v>
      </c>
      <c r="C102" s="12" t="s">
        <v>26</v>
      </c>
      <c r="D102" s="12" t="s">
        <v>27</v>
      </c>
      <c r="E102" s="14">
        <v>1966</v>
      </c>
    </row>
    <row r="103" spans="1:5">
      <c r="A103" s="12">
        <v>561</v>
      </c>
      <c r="B103" s="39">
        <v>41098</v>
      </c>
      <c r="C103" s="12" t="s">
        <v>31</v>
      </c>
      <c r="D103" s="12" t="s">
        <v>14</v>
      </c>
      <c r="E103" s="14">
        <v>240.29</v>
      </c>
    </row>
    <row r="104" spans="1:5">
      <c r="A104" s="12">
        <v>562</v>
      </c>
      <c r="B104" s="39">
        <v>41099</v>
      </c>
      <c r="C104" s="12" t="s">
        <v>24</v>
      </c>
      <c r="D104" s="12" t="s">
        <v>25</v>
      </c>
      <c r="E104" s="14">
        <v>2574</v>
      </c>
    </row>
    <row r="105" spans="1:5">
      <c r="A105" s="12">
        <v>563</v>
      </c>
      <c r="B105" s="39">
        <v>41100</v>
      </c>
      <c r="C105" s="12" t="s">
        <v>13</v>
      </c>
      <c r="D105" s="12" t="s">
        <v>14</v>
      </c>
      <c r="E105" s="14">
        <v>144.77000000000001</v>
      </c>
    </row>
    <row r="106" spans="1:5">
      <c r="A106" s="12">
        <v>564</v>
      </c>
      <c r="B106" s="39">
        <v>41104</v>
      </c>
      <c r="C106" s="12" t="s">
        <v>19</v>
      </c>
      <c r="D106" s="12" t="s">
        <v>23</v>
      </c>
      <c r="E106" s="14">
        <v>2500</v>
      </c>
    </row>
    <row r="107" spans="1:5">
      <c r="A107" s="12">
        <v>565</v>
      </c>
      <c r="B107" s="39">
        <v>41109</v>
      </c>
      <c r="C107" s="12" t="s">
        <v>8</v>
      </c>
      <c r="D107" s="12" t="s">
        <v>10</v>
      </c>
      <c r="E107" s="14">
        <v>168.53</v>
      </c>
    </row>
    <row r="108" spans="1:5">
      <c r="A108" s="12">
        <v>566</v>
      </c>
      <c r="B108" s="39">
        <v>41111</v>
      </c>
      <c r="C108" s="12" t="s">
        <v>33</v>
      </c>
      <c r="D108" s="12" t="s">
        <v>32</v>
      </c>
      <c r="E108" s="14">
        <v>237.63</v>
      </c>
    </row>
    <row r="109" spans="1:5">
      <c r="A109" s="12">
        <v>567</v>
      </c>
      <c r="B109" s="39">
        <v>41112</v>
      </c>
      <c r="C109" s="12" t="s">
        <v>15</v>
      </c>
      <c r="D109" s="12" t="s">
        <v>14</v>
      </c>
      <c r="E109" s="14">
        <v>246.69</v>
      </c>
    </row>
    <row r="110" spans="1:5">
      <c r="A110" s="12">
        <v>568</v>
      </c>
      <c r="B110" s="39">
        <v>41117</v>
      </c>
      <c r="C110" s="12" t="s">
        <v>17</v>
      </c>
      <c r="D110" s="12" t="s">
        <v>18</v>
      </c>
      <c r="E110" s="13">
        <v>81</v>
      </c>
    </row>
    <row r="111" spans="1:5">
      <c r="A111" s="12">
        <v>569</v>
      </c>
      <c r="B111" s="39">
        <v>41141</v>
      </c>
      <c r="C111" s="12" t="s">
        <v>21</v>
      </c>
      <c r="D111" s="12" t="s">
        <v>20</v>
      </c>
      <c r="E111" s="14">
        <v>6.53</v>
      </c>
    </row>
    <row r="112" spans="1:5">
      <c r="A112" s="12">
        <v>570</v>
      </c>
      <c r="B112" s="39">
        <v>41142</v>
      </c>
      <c r="C112" s="12" t="s">
        <v>21</v>
      </c>
      <c r="D112" s="12" t="s">
        <v>32</v>
      </c>
      <c r="E112" s="13">
        <v>25</v>
      </c>
    </row>
    <row r="113" spans="1:5">
      <c r="A113" s="12">
        <v>571</v>
      </c>
      <c r="B113" s="39">
        <v>41147</v>
      </c>
      <c r="C113" s="12" t="s">
        <v>21</v>
      </c>
      <c r="D113" s="12" t="s">
        <v>22</v>
      </c>
      <c r="E113" s="14">
        <v>63.45</v>
      </c>
    </row>
    <row r="114" spans="1:5">
      <c r="A114" s="12">
        <v>572</v>
      </c>
      <c r="B114" s="39">
        <v>41117</v>
      </c>
      <c r="C114" s="12" t="s">
        <v>16</v>
      </c>
      <c r="D114" s="12" t="s">
        <v>14</v>
      </c>
      <c r="E114" s="14">
        <v>389.96</v>
      </c>
    </row>
    <row r="115" spans="1:5">
      <c r="A115" s="12">
        <v>574</v>
      </c>
      <c r="B115" s="39">
        <v>41122</v>
      </c>
      <c r="C115" s="12" t="s">
        <v>81</v>
      </c>
      <c r="D115" s="12" t="s">
        <v>28</v>
      </c>
      <c r="E115" s="13">
        <v>500</v>
      </c>
    </row>
    <row r="116" spans="1:5">
      <c r="A116" s="12">
        <v>575</v>
      </c>
      <c r="B116" s="39">
        <v>41122</v>
      </c>
      <c r="C116" s="12" t="s">
        <v>74</v>
      </c>
      <c r="D116" s="12" t="s">
        <v>12</v>
      </c>
      <c r="E116" s="13">
        <v>2500</v>
      </c>
    </row>
    <row r="117" spans="1:5">
      <c r="A117" s="12">
        <v>576</v>
      </c>
      <c r="B117" s="39">
        <v>41124</v>
      </c>
      <c r="C117" s="12" t="s">
        <v>8</v>
      </c>
      <c r="D117" s="12" t="s">
        <v>10</v>
      </c>
      <c r="E117" s="14">
        <v>173.56</v>
      </c>
    </row>
    <row r="118" spans="1:5">
      <c r="A118" s="12">
        <v>577</v>
      </c>
      <c r="B118" s="39">
        <v>41128</v>
      </c>
      <c r="C118" s="12" t="s">
        <v>26</v>
      </c>
      <c r="D118" s="12" t="s">
        <v>27</v>
      </c>
      <c r="E118" s="14">
        <v>2124</v>
      </c>
    </row>
    <row r="119" spans="1:5">
      <c r="A119" s="12">
        <v>578</v>
      </c>
      <c r="B119" s="39">
        <v>41129</v>
      </c>
      <c r="C119" s="12" t="s">
        <v>31</v>
      </c>
      <c r="D119" s="12" t="s">
        <v>14</v>
      </c>
      <c r="E119" s="14">
        <v>249.55</v>
      </c>
    </row>
    <row r="120" spans="1:5">
      <c r="A120" s="12">
        <v>579</v>
      </c>
      <c r="B120" s="39">
        <v>41130</v>
      </c>
      <c r="C120" s="12" t="s">
        <v>24</v>
      </c>
      <c r="D120" s="12" t="s">
        <v>25</v>
      </c>
      <c r="E120" s="14">
        <v>2018</v>
      </c>
    </row>
    <row r="121" spans="1:5">
      <c r="A121" s="12">
        <v>580</v>
      </c>
      <c r="B121" s="39">
        <v>41131</v>
      </c>
      <c r="C121" s="12" t="s">
        <v>13</v>
      </c>
      <c r="D121" s="12" t="s">
        <v>14</v>
      </c>
      <c r="E121" s="14">
        <v>143.22</v>
      </c>
    </row>
    <row r="122" spans="1:5">
      <c r="A122" s="12">
        <v>581</v>
      </c>
      <c r="B122" s="39">
        <v>41135</v>
      </c>
      <c r="C122" s="12" t="s">
        <v>19</v>
      </c>
      <c r="D122" s="12" t="s">
        <v>23</v>
      </c>
      <c r="E122" s="14">
        <v>2500</v>
      </c>
    </row>
    <row r="123" spans="1:5">
      <c r="A123" s="12">
        <v>582</v>
      </c>
      <c r="B123" s="39">
        <v>41135</v>
      </c>
      <c r="C123" s="12" t="s">
        <v>9</v>
      </c>
      <c r="D123" s="12" t="s">
        <v>11</v>
      </c>
      <c r="E123" s="13">
        <v>6000</v>
      </c>
    </row>
    <row r="124" spans="1:5">
      <c r="A124" s="12">
        <v>583</v>
      </c>
      <c r="B124" s="39">
        <v>41140</v>
      </c>
      <c r="C124" s="12" t="s">
        <v>8</v>
      </c>
      <c r="D124" s="12" t="s">
        <v>10</v>
      </c>
      <c r="E124" s="14">
        <v>70.930000000000007</v>
      </c>
    </row>
    <row r="125" spans="1:5">
      <c r="A125" s="12">
        <v>584</v>
      </c>
      <c r="B125" s="39">
        <v>41142</v>
      </c>
      <c r="C125" s="12" t="s">
        <v>33</v>
      </c>
      <c r="D125" s="12" t="s">
        <v>32</v>
      </c>
      <c r="E125" s="14">
        <v>250.27</v>
      </c>
    </row>
    <row r="126" spans="1:5">
      <c r="A126" s="12">
        <v>585</v>
      </c>
      <c r="B126" s="39">
        <v>41143</v>
      </c>
      <c r="C126" s="12" t="s">
        <v>15</v>
      </c>
      <c r="D126" s="12" t="s">
        <v>14</v>
      </c>
      <c r="E126" s="14">
        <v>536.94000000000005</v>
      </c>
    </row>
    <row r="127" spans="1:5">
      <c r="A127" s="12">
        <v>587</v>
      </c>
      <c r="B127" s="39">
        <v>41172</v>
      </c>
      <c r="C127" s="12" t="s">
        <v>21</v>
      </c>
      <c r="D127" s="12" t="s">
        <v>20</v>
      </c>
      <c r="E127" s="14">
        <v>119.47</v>
      </c>
    </row>
    <row r="128" spans="1:5">
      <c r="A128" s="12">
        <v>588</v>
      </c>
      <c r="B128" s="39">
        <v>41173</v>
      </c>
      <c r="C128" s="12" t="s">
        <v>21</v>
      </c>
      <c r="D128" s="12" t="s">
        <v>18</v>
      </c>
      <c r="E128" s="13">
        <v>10</v>
      </c>
    </row>
    <row r="129" spans="1:5">
      <c r="A129" s="12">
        <v>589</v>
      </c>
      <c r="B129" s="39">
        <v>41176</v>
      </c>
      <c r="C129" s="12" t="s">
        <v>21</v>
      </c>
      <c r="D129" s="12" t="s">
        <v>22</v>
      </c>
      <c r="E129" s="14">
        <v>30.87</v>
      </c>
    </row>
    <row r="130" spans="1:5">
      <c r="A130" s="12">
        <v>590</v>
      </c>
      <c r="B130" s="39">
        <v>41148</v>
      </c>
      <c r="C130" s="12" t="s">
        <v>17</v>
      </c>
      <c r="D130" s="12" t="s">
        <v>18</v>
      </c>
      <c r="E130" s="13">
        <v>82</v>
      </c>
    </row>
    <row r="131" spans="1:5">
      <c r="A131" s="12">
        <v>591</v>
      </c>
      <c r="B131" s="39">
        <v>41148</v>
      </c>
      <c r="C131" s="12" t="s">
        <v>16</v>
      </c>
      <c r="D131" s="12" t="s">
        <v>14</v>
      </c>
      <c r="E131" s="14">
        <v>142.56</v>
      </c>
    </row>
    <row r="132" spans="1:5">
      <c r="A132" s="12">
        <v>592</v>
      </c>
      <c r="B132" s="39">
        <v>41153</v>
      </c>
      <c r="C132" s="12" t="s">
        <v>81</v>
      </c>
      <c r="D132" s="12" t="s">
        <v>28</v>
      </c>
      <c r="E132" s="13">
        <v>500</v>
      </c>
    </row>
    <row r="133" spans="1:5">
      <c r="A133" s="12">
        <v>593</v>
      </c>
      <c r="B133" s="39">
        <v>41153</v>
      </c>
      <c r="C133" s="12" t="s">
        <v>74</v>
      </c>
      <c r="D133" s="12" t="s">
        <v>12</v>
      </c>
      <c r="E133" s="13">
        <v>2500</v>
      </c>
    </row>
    <row r="134" spans="1:5">
      <c r="A134" s="12">
        <v>594</v>
      </c>
      <c r="B134" s="39">
        <v>41159</v>
      </c>
      <c r="C134" s="12" t="s">
        <v>26</v>
      </c>
      <c r="D134" s="12" t="s">
        <v>27</v>
      </c>
      <c r="E134" s="14">
        <v>2112</v>
      </c>
    </row>
    <row r="135" spans="1:5">
      <c r="A135" s="12">
        <v>595</v>
      </c>
      <c r="B135" s="39">
        <v>41160</v>
      </c>
      <c r="C135" s="12" t="s">
        <v>31</v>
      </c>
      <c r="D135" s="12" t="s">
        <v>14</v>
      </c>
      <c r="E135" s="14">
        <v>259.69</v>
      </c>
    </row>
    <row r="136" spans="1:5">
      <c r="A136" s="12">
        <v>596</v>
      </c>
      <c r="B136" s="39">
        <v>41161</v>
      </c>
      <c r="C136" s="12" t="s">
        <v>24</v>
      </c>
      <c r="D136" s="12" t="s">
        <v>25</v>
      </c>
      <c r="E136" s="14">
        <v>1784</v>
      </c>
    </row>
    <row r="137" spans="1:5">
      <c r="A137" s="12">
        <v>597</v>
      </c>
      <c r="B137" s="39">
        <v>41162</v>
      </c>
      <c r="C137" s="12" t="s">
        <v>13</v>
      </c>
      <c r="D137" s="12" t="s">
        <v>14</v>
      </c>
      <c r="E137" s="14">
        <v>160.07</v>
      </c>
    </row>
    <row r="138" spans="1:5">
      <c r="A138" s="12">
        <v>598</v>
      </c>
      <c r="B138" s="39">
        <v>41166</v>
      </c>
      <c r="C138" s="12" t="s">
        <v>19</v>
      </c>
      <c r="D138" s="12" t="s">
        <v>23</v>
      </c>
      <c r="E138" s="14">
        <v>2500</v>
      </c>
    </row>
    <row r="139" spans="1:5">
      <c r="A139" s="12">
        <v>599</v>
      </c>
      <c r="B139" s="39">
        <v>41167</v>
      </c>
      <c r="C139" s="12" t="s">
        <v>8</v>
      </c>
      <c r="D139" s="12" t="s">
        <v>10</v>
      </c>
      <c r="E139" s="14">
        <v>151.99</v>
      </c>
    </row>
    <row r="140" spans="1:5">
      <c r="A140" s="12">
        <v>601</v>
      </c>
      <c r="B140" s="39">
        <v>41173</v>
      </c>
      <c r="C140" s="12" t="s">
        <v>33</v>
      </c>
      <c r="D140" s="12" t="s">
        <v>32</v>
      </c>
      <c r="E140" s="14">
        <v>576.52</v>
      </c>
    </row>
    <row r="141" spans="1:5">
      <c r="A141" s="12">
        <v>602</v>
      </c>
      <c r="B141" s="39">
        <v>41174</v>
      </c>
      <c r="C141" s="12" t="s">
        <v>15</v>
      </c>
      <c r="D141" s="12" t="s">
        <v>14</v>
      </c>
      <c r="E141" s="14">
        <v>255.72</v>
      </c>
    </row>
    <row r="142" spans="1:5">
      <c r="A142" s="12">
        <v>603</v>
      </c>
      <c r="B142" s="39">
        <v>41199</v>
      </c>
      <c r="C142" s="12" t="s">
        <v>21</v>
      </c>
      <c r="D142" s="12" t="s">
        <v>20</v>
      </c>
      <c r="E142" s="14">
        <v>14.19</v>
      </c>
    </row>
    <row r="143" spans="1:5">
      <c r="A143" s="12">
        <v>604</v>
      </c>
      <c r="B143" s="39">
        <v>41203</v>
      </c>
      <c r="C143" s="12" t="s">
        <v>21</v>
      </c>
      <c r="D143" s="12" t="s">
        <v>32</v>
      </c>
      <c r="E143" s="13">
        <v>45</v>
      </c>
    </row>
    <row r="144" spans="1:5">
      <c r="A144" s="12">
        <v>605</v>
      </c>
      <c r="B144" s="39">
        <v>41204</v>
      </c>
      <c r="C144" s="12" t="s">
        <v>21</v>
      </c>
      <c r="D144" s="12" t="s">
        <v>22</v>
      </c>
      <c r="E144" s="14">
        <v>60.03</v>
      </c>
    </row>
    <row r="145" spans="1:5">
      <c r="A145" s="12">
        <v>606</v>
      </c>
      <c r="B145" s="39">
        <v>41178</v>
      </c>
      <c r="C145" s="12" t="s">
        <v>29</v>
      </c>
      <c r="D145" s="12" t="s">
        <v>12</v>
      </c>
      <c r="E145" s="13">
        <v>620</v>
      </c>
    </row>
    <row r="146" spans="1:5">
      <c r="A146" s="12">
        <v>607</v>
      </c>
      <c r="B146" s="39">
        <v>41179</v>
      </c>
      <c r="C146" s="12" t="s">
        <v>17</v>
      </c>
      <c r="D146" s="12" t="s">
        <v>18</v>
      </c>
      <c r="E146" s="13">
        <v>83</v>
      </c>
    </row>
    <row r="147" spans="1:5">
      <c r="A147" s="12">
        <v>608</v>
      </c>
      <c r="B147" s="39">
        <v>41179</v>
      </c>
      <c r="C147" s="12" t="s">
        <v>16</v>
      </c>
      <c r="D147" s="12" t="s">
        <v>14</v>
      </c>
      <c r="E147" s="14">
        <v>138.80000000000001</v>
      </c>
    </row>
    <row r="148" spans="1:5">
      <c r="A148" s="12">
        <v>609</v>
      </c>
      <c r="B148" s="39">
        <v>41180</v>
      </c>
      <c r="C148" s="12" t="s">
        <v>30</v>
      </c>
      <c r="D148" s="12" t="s">
        <v>18</v>
      </c>
      <c r="E148" s="13">
        <v>620</v>
      </c>
    </row>
    <row r="149" spans="1:5">
      <c r="A149" s="12">
        <v>610</v>
      </c>
      <c r="B149" s="39">
        <v>41182</v>
      </c>
      <c r="C149" s="12" t="s">
        <v>8</v>
      </c>
      <c r="D149" s="12" t="s">
        <v>10</v>
      </c>
      <c r="E149" s="14">
        <v>226.46</v>
      </c>
    </row>
    <row r="150" spans="1:5">
      <c r="A150" s="12">
        <v>611</v>
      </c>
      <c r="B150" s="39">
        <v>41183</v>
      </c>
      <c r="C150" s="12" t="s">
        <v>81</v>
      </c>
      <c r="D150" s="12" t="s">
        <v>28</v>
      </c>
      <c r="E150" s="13">
        <v>500</v>
      </c>
    </row>
    <row r="151" spans="1:5">
      <c r="A151" s="12">
        <v>612</v>
      </c>
      <c r="B151" s="39">
        <v>41183</v>
      </c>
      <c r="C151" s="12" t="s">
        <v>74</v>
      </c>
      <c r="D151" s="12" t="s">
        <v>12</v>
      </c>
      <c r="E151" s="13">
        <v>2500</v>
      </c>
    </row>
    <row r="152" spans="1:5">
      <c r="A152" s="12">
        <v>613</v>
      </c>
      <c r="B152" s="39">
        <v>41189</v>
      </c>
      <c r="C152" s="12" t="s">
        <v>26</v>
      </c>
      <c r="D152" s="12" t="s">
        <v>27</v>
      </c>
      <c r="E152" s="14">
        <v>1436</v>
      </c>
    </row>
    <row r="153" spans="1:5">
      <c r="A153" s="12">
        <v>614</v>
      </c>
      <c r="B153" s="39">
        <v>41190</v>
      </c>
      <c r="C153" s="12" t="s">
        <v>31</v>
      </c>
      <c r="D153" s="12" t="s">
        <v>14</v>
      </c>
      <c r="E153" s="14">
        <v>249.58</v>
      </c>
    </row>
    <row r="154" spans="1:5">
      <c r="A154" s="12">
        <v>615</v>
      </c>
      <c r="B154" s="39">
        <v>41191</v>
      </c>
      <c r="C154" s="12" t="s">
        <v>24</v>
      </c>
      <c r="D154" s="12" t="s">
        <v>25</v>
      </c>
      <c r="E154" s="14">
        <v>2497</v>
      </c>
    </row>
    <row r="155" spans="1:5">
      <c r="A155" s="12">
        <v>617</v>
      </c>
      <c r="B155" s="39">
        <v>41192</v>
      </c>
      <c r="C155" s="12" t="s">
        <v>13</v>
      </c>
      <c r="D155" s="12" t="s">
        <v>14</v>
      </c>
      <c r="E155" s="14">
        <v>501.09</v>
      </c>
    </row>
    <row r="156" spans="1:5">
      <c r="A156" s="12">
        <v>618</v>
      </c>
      <c r="B156" s="39">
        <v>41196</v>
      </c>
      <c r="C156" s="12" t="s">
        <v>19</v>
      </c>
      <c r="D156" s="12" t="s">
        <v>23</v>
      </c>
      <c r="E156" s="14">
        <v>2500</v>
      </c>
    </row>
    <row r="157" spans="1:5">
      <c r="A157" s="12">
        <v>619</v>
      </c>
      <c r="B157" s="39">
        <v>41203</v>
      </c>
      <c r="C157" s="12" t="s">
        <v>33</v>
      </c>
      <c r="D157" s="12" t="s">
        <v>32</v>
      </c>
      <c r="E157" s="14">
        <v>252.75</v>
      </c>
    </row>
    <row r="158" spans="1:5">
      <c r="A158" s="12">
        <v>620</v>
      </c>
      <c r="B158" s="39">
        <v>41204</v>
      </c>
      <c r="C158" s="12" t="s">
        <v>15</v>
      </c>
      <c r="D158" s="12" t="s">
        <v>14</v>
      </c>
      <c r="E158" s="14">
        <v>251.91</v>
      </c>
    </row>
    <row r="159" spans="1:5">
      <c r="A159" s="12">
        <v>621</v>
      </c>
      <c r="B159" s="39">
        <v>41226</v>
      </c>
      <c r="C159" s="12" t="s">
        <v>21</v>
      </c>
      <c r="D159" s="12" t="s">
        <v>20</v>
      </c>
      <c r="E159" s="14">
        <v>67.63</v>
      </c>
    </row>
    <row r="160" spans="1:5">
      <c r="A160" s="12">
        <v>622</v>
      </c>
      <c r="B160" s="39">
        <v>41233</v>
      </c>
      <c r="C160" s="12" t="s">
        <v>21</v>
      </c>
      <c r="D160" s="12" t="s">
        <v>18</v>
      </c>
      <c r="E160" s="13">
        <v>25</v>
      </c>
    </row>
    <row r="161" spans="1:5">
      <c r="A161" s="12">
        <v>623</v>
      </c>
      <c r="B161" s="39">
        <v>41234</v>
      </c>
      <c r="C161" s="12" t="s">
        <v>21</v>
      </c>
      <c r="D161" s="12" t="s">
        <v>22</v>
      </c>
      <c r="E161" s="14">
        <v>53.12</v>
      </c>
    </row>
    <row r="162" spans="1:5">
      <c r="A162" s="12">
        <v>624</v>
      </c>
      <c r="B162" s="39">
        <v>41208</v>
      </c>
      <c r="C162" s="12" t="s">
        <v>8</v>
      </c>
      <c r="D162" s="12" t="s">
        <v>10</v>
      </c>
      <c r="E162" s="14">
        <v>150.12</v>
      </c>
    </row>
    <row r="163" spans="1:5">
      <c r="A163" s="12">
        <v>626</v>
      </c>
      <c r="B163" s="39">
        <v>41209</v>
      </c>
      <c r="C163" s="12" t="s">
        <v>17</v>
      </c>
      <c r="D163" s="12" t="s">
        <v>18</v>
      </c>
      <c r="E163" s="13">
        <v>473.25</v>
      </c>
    </row>
    <row r="164" spans="1:5">
      <c r="A164" s="12">
        <v>627</v>
      </c>
      <c r="B164" s="39">
        <v>41209</v>
      </c>
      <c r="C164" s="12" t="s">
        <v>16</v>
      </c>
      <c r="D164" s="12" t="s">
        <v>14</v>
      </c>
      <c r="E164" s="14">
        <v>130.83000000000001</v>
      </c>
    </row>
    <row r="165" spans="1:5">
      <c r="A165" s="12">
        <v>628</v>
      </c>
      <c r="B165" s="39">
        <v>41214</v>
      </c>
      <c r="C165" s="12" t="s">
        <v>81</v>
      </c>
      <c r="D165" s="12" t="s">
        <v>28</v>
      </c>
      <c r="E165" s="13">
        <v>500</v>
      </c>
    </row>
    <row r="166" spans="1:5">
      <c r="A166" s="12">
        <v>629</v>
      </c>
      <c r="B166" s="39">
        <v>41214</v>
      </c>
      <c r="C166" s="12" t="s">
        <v>74</v>
      </c>
      <c r="D166" s="12" t="s">
        <v>12</v>
      </c>
      <c r="E166" s="13">
        <v>2500</v>
      </c>
    </row>
    <row r="167" spans="1:5">
      <c r="A167" s="12">
        <v>630</v>
      </c>
      <c r="B167" s="39">
        <v>41220</v>
      </c>
      <c r="C167" s="12" t="s">
        <v>26</v>
      </c>
      <c r="D167" s="12" t="s">
        <v>27</v>
      </c>
      <c r="E167" s="14">
        <v>1200</v>
      </c>
    </row>
    <row r="168" spans="1:5">
      <c r="A168" s="12">
        <v>631</v>
      </c>
      <c r="B168" s="39">
        <v>41221</v>
      </c>
      <c r="C168" s="12" t="s">
        <v>31</v>
      </c>
      <c r="D168" s="12" t="s">
        <v>14</v>
      </c>
      <c r="E168" s="14">
        <v>652.72</v>
      </c>
    </row>
    <row r="169" spans="1:5">
      <c r="A169" s="12">
        <v>633</v>
      </c>
      <c r="B169" s="39">
        <v>41222</v>
      </c>
      <c r="C169" s="12" t="s">
        <v>24</v>
      </c>
      <c r="D169" s="12" t="s">
        <v>25</v>
      </c>
      <c r="E169" s="14">
        <v>1440</v>
      </c>
    </row>
    <row r="170" spans="1:5">
      <c r="A170" s="12">
        <v>634</v>
      </c>
      <c r="B170" s="39">
        <v>41223</v>
      </c>
      <c r="C170" s="12" t="s">
        <v>13</v>
      </c>
      <c r="D170" s="12" t="s">
        <v>14</v>
      </c>
      <c r="E170" s="14">
        <v>146.88</v>
      </c>
    </row>
    <row r="171" spans="1:5">
      <c r="A171" s="12">
        <v>635</v>
      </c>
      <c r="B171" s="39">
        <v>41227</v>
      </c>
      <c r="C171" s="12" t="s">
        <v>19</v>
      </c>
      <c r="D171" s="12" t="s">
        <v>23</v>
      </c>
      <c r="E171" s="14">
        <v>2500</v>
      </c>
    </row>
    <row r="172" spans="1:5">
      <c r="A172" s="12">
        <v>637</v>
      </c>
      <c r="B172" s="39">
        <v>41234</v>
      </c>
      <c r="C172" s="12" t="s">
        <v>33</v>
      </c>
      <c r="D172" s="12" t="s">
        <v>32</v>
      </c>
      <c r="E172" s="14">
        <v>711.46</v>
      </c>
    </row>
    <row r="173" spans="1:5">
      <c r="A173" s="12">
        <v>638</v>
      </c>
      <c r="B173" s="39">
        <v>41235</v>
      </c>
      <c r="C173" s="12" t="s">
        <v>15</v>
      </c>
      <c r="D173" s="12" t="s">
        <v>14</v>
      </c>
      <c r="E173" s="14">
        <v>259.64999999999998</v>
      </c>
    </row>
    <row r="174" spans="1:5">
      <c r="A174" s="12">
        <v>639</v>
      </c>
      <c r="B174" s="39">
        <v>41260</v>
      </c>
      <c r="C174" s="12" t="s">
        <v>21</v>
      </c>
      <c r="D174" s="12" t="s">
        <v>20</v>
      </c>
      <c r="E174" s="14">
        <v>52.84</v>
      </c>
    </row>
    <row r="175" spans="1:5">
      <c r="A175" s="12">
        <v>640</v>
      </c>
      <c r="B175" s="39">
        <v>41264</v>
      </c>
      <c r="C175" s="12" t="s">
        <v>21</v>
      </c>
      <c r="D175" s="12" t="s">
        <v>18</v>
      </c>
      <c r="E175" s="13">
        <v>10</v>
      </c>
    </row>
    <row r="176" spans="1:5">
      <c r="A176" s="12">
        <v>641</v>
      </c>
      <c r="B176" s="39">
        <v>41265</v>
      </c>
      <c r="C176" s="12" t="s">
        <v>21</v>
      </c>
      <c r="D176" s="12" t="s">
        <v>22</v>
      </c>
      <c r="E176" s="14">
        <v>8.57</v>
      </c>
    </row>
    <row r="177" spans="1:5">
      <c r="A177" s="12">
        <v>642</v>
      </c>
      <c r="B177" s="39">
        <v>41240</v>
      </c>
      <c r="C177" s="12" t="s">
        <v>17</v>
      </c>
      <c r="D177" s="12" t="s">
        <v>18</v>
      </c>
      <c r="E177" s="13">
        <v>85</v>
      </c>
    </row>
    <row r="178" spans="1:5">
      <c r="A178" s="12">
        <v>643</v>
      </c>
      <c r="B178" s="39">
        <v>41240</v>
      </c>
      <c r="C178" s="12" t="s">
        <v>16</v>
      </c>
      <c r="D178" s="12" t="s">
        <v>14</v>
      </c>
      <c r="E178" s="14">
        <v>620.66</v>
      </c>
    </row>
    <row r="179" spans="1:5">
      <c r="A179" s="12">
        <v>645</v>
      </c>
      <c r="B179" s="39">
        <v>41242</v>
      </c>
      <c r="C179" s="12" t="s">
        <v>8</v>
      </c>
      <c r="D179" s="12" t="s">
        <v>10</v>
      </c>
      <c r="E179" s="14">
        <v>51.01</v>
      </c>
    </row>
    <row r="180" spans="1:5">
      <c r="A180" s="12">
        <v>646</v>
      </c>
      <c r="B180" s="39">
        <v>41244</v>
      </c>
      <c r="C180" s="12" t="s">
        <v>81</v>
      </c>
      <c r="D180" s="12" t="s">
        <v>28</v>
      </c>
      <c r="E180" s="13">
        <v>500</v>
      </c>
    </row>
    <row r="181" spans="1:5">
      <c r="A181" s="12">
        <v>647</v>
      </c>
      <c r="B181" s="39">
        <v>41244</v>
      </c>
      <c r="C181" s="12" t="s">
        <v>74</v>
      </c>
      <c r="D181" s="12" t="s">
        <v>12</v>
      </c>
      <c r="E181" s="13">
        <v>2500</v>
      </c>
    </row>
    <row r="182" spans="1:5">
      <c r="A182" s="12">
        <v>648</v>
      </c>
      <c r="B182" s="39">
        <v>41250</v>
      </c>
      <c r="C182" s="12" t="s">
        <v>26</v>
      </c>
      <c r="D182" s="12" t="s">
        <v>27</v>
      </c>
      <c r="E182" s="14">
        <v>1819</v>
      </c>
    </row>
    <row r="183" spans="1:5">
      <c r="A183" s="12">
        <v>649</v>
      </c>
      <c r="B183" s="39">
        <v>41251</v>
      </c>
      <c r="C183" s="12" t="s">
        <v>31</v>
      </c>
      <c r="D183" s="12" t="s">
        <v>14</v>
      </c>
      <c r="E183" s="14">
        <v>241.64</v>
      </c>
    </row>
    <row r="184" spans="1:5">
      <c r="A184" s="12">
        <v>650</v>
      </c>
      <c r="B184" s="39">
        <v>41252</v>
      </c>
      <c r="C184" s="12" t="s">
        <v>29</v>
      </c>
      <c r="D184" s="12" t="s">
        <v>12</v>
      </c>
      <c r="E184" s="13">
        <v>621</v>
      </c>
    </row>
    <row r="185" spans="1:5">
      <c r="A185" s="12">
        <v>651</v>
      </c>
      <c r="B185" s="39">
        <v>41252</v>
      </c>
      <c r="C185" s="12" t="s">
        <v>24</v>
      </c>
      <c r="D185" s="12" t="s">
        <v>25</v>
      </c>
      <c r="E185" s="14">
        <v>1403</v>
      </c>
    </row>
    <row r="186" spans="1:5">
      <c r="A186" s="12">
        <v>653</v>
      </c>
      <c r="B186" s="39">
        <v>41253</v>
      </c>
      <c r="C186" s="12" t="s">
        <v>13</v>
      </c>
      <c r="D186" s="12" t="s">
        <v>14</v>
      </c>
      <c r="E186" s="14">
        <v>686.96</v>
      </c>
    </row>
    <row r="187" spans="1:5">
      <c r="A187" s="12">
        <v>654</v>
      </c>
      <c r="B187" s="39">
        <v>41254</v>
      </c>
      <c r="C187" s="12" t="s">
        <v>30</v>
      </c>
      <c r="D187" s="12" t="s">
        <v>18</v>
      </c>
      <c r="E187" s="13">
        <v>621</v>
      </c>
    </row>
    <row r="188" spans="1:5">
      <c r="A188" s="12">
        <v>655</v>
      </c>
      <c r="B188" s="39">
        <v>41257</v>
      </c>
      <c r="C188" s="12" t="s">
        <v>19</v>
      </c>
      <c r="D188" s="12" t="s">
        <v>23</v>
      </c>
      <c r="E188" s="14">
        <v>2500</v>
      </c>
    </row>
    <row r="189" spans="1:5">
      <c r="A189" s="12">
        <v>657</v>
      </c>
      <c r="B189" s="39">
        <v>41264</v>
      </c>
      <c r="C189" s="12" t="s">
        <v>33</v>
      </c>
      <c r="D189" s="12" t="s">
        <v>32</v>
      </c>
      <c r="E189" s="14">
        <v>804.72</v>
      </c>
    </row>
    <row r="190" spans="1:5">
      <c r="A190" s="12">
        <v>659</v>
      </c>
      <c r="B190" s="39">
        <v>41265</v>
      </c>
      <c r="C190" s="12" t="s">
        <v>15</v>
      </c>
      <c r="D190" s="12" t="s">
        <v>14</v>
      </c>
      <c r="E190" s="14">
        <v>853.61</v>
      </c>
    </row>
    <row r="191" spans="1:5">
      <c r="A191" s="12">
        <v>661</v>
      </c>
      <c r="B191" s="39">
        <v>41268</v>
      </c>
      <c r="C191" s="10" t="s">
        <v>8</v>
      </c>
      <c r="D191" s="10" t="s">
        <v>10</v>
      </c>
      <c r="E191" s="6">
        <v>245.36</v>
      </c>
    </row>
    <row r="192" spans="1:5">
      <c r="A192" s="10">
        <v>662</v>
      </c>
      <c r="B192" s="39">
        <v>41270</v>
      </c>
      <c r="C192" s="10" t="s">
        <v>17</v>
      </c>
      <c r="D192" s="10" t="s">
        <v>18</v>
      </c>
      <c r="E192" s="11">
        <v>709.55</v>
      </c>
    </row>
    <row r="193" spans="1:5">
      <c r="A193" s="10">
        <v>663</v>
      </c>
      <c r="B193" s="39">
        <v>41270</v>
      </c>
      <c r="C193" s="10" t="s">
        <v>16</v>
      </c>
      <c r="D193" s="10" t="s">
        <v>14</v>
      </c>
      <c r="E193" s="6">
        <v>137.62</v>
      </c>
    </row>
  </sheetData>
  <sortState ref="A5:E243">
    <sortCondition ref="B3"/>
  </sortState>
  <pageMargins left="0.7" right="0.7" top="0.75" bottom="0.7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Bank</vt:lpstr>
      <vt:lpstr>Books</vt:lpstr>
      <vt:lpstr>Instructions!Print_Area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COBUser</dc:creator>
  <cp:lastModifiedBy>staff</cp:lastModifiedBy>
  <cp:lastPrinted>2010-08-12T15:42:43Z</cp:lastPrinted>
  <dcterms:created xsi:type="dcterms:W3CDTF">2010-08-11T19:29:04Z</dcterms:created>
  <dcterms:modified xsi:type="dcterms:W3CDTF">2015-12-18T14:56:44Z</dcterms:modified>
</cp:coreProperties>
</file>